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投标报价表" sheetId="1" r:id="rId1"/>
  </sheets>
  <definedNames>
    <definedName name="_xlnm.Print_Titles" localSheetId="0">投标报价表!$1:$4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<sst xmlns="http://schemas.openxmlformats.org/spreadsheetml/2006/main" count="200" uniqueCount="123">
  <si>
    <t>投    标    报    价    表</t>
  </si>
  <si>
    <t>致：吉林省科维交通工程有限公司</t>
  </si>
  <si>
    <r>
      <rPr>
        <sz val="10"/>
        <color theme="1"/>
        <rFont val="华文楷体"/>
        <charset val="134"/>
      </rPr>
      <t>我司自愿参加贵公司招标的</t>
    </r>
    <r>
      <rPr>
        <u/>
        <sz val="10"/>
        <color theme="1"/>
        <rFont val="华文楷体"/>
        <charset val="134"/>
      </rPr>
      <t xml:space="preserve"> 吉林省公路交通基础设施数字化转型升级工程SZ01标段 </t>
    </r>
    <r>
      <rPr>
        <sz val="10"/>
        <color theme="1"/>
        <rFont val="华文楷体"/>
        <charset val="134"/>
      </rPr>
      <t>项目的第</t>
    </r>
    <r>
      <rPr>
        <u/>
        <sz val="10"/>
        <color theme="1"/>
        <rFont val="华文楷体"/>
        <charset val="134"/>
      </rPr>
      <t xml:space="preserve"> 2026-009-SZ01-LW15</t>
    </r>
    <r>
      <rPr>
        <sz val="10"/>
        <color theme="1"/>
        <rFont val="华文楷体"/>
        <charset val="134"/>
      </rPr>
      <t>包招标报价。我司报价详情如下：</t>
    </r>
  </si>
  <si>
    <t>子目号</t>
  </si>
  <si>
    <t>子目名称</t>
  </si>
  <si>
    <t>单位</t>
  </si>
  <si>
    <t>数量</t>
  </si>
  <si>
    <t>施工单价</t>
  </si>
  <si>
    <t>小计</t>
  </si>
  <si>
    <t>备注</t>
  </si>
  <si>
    <t>814</t>
  </si>
  <si>
    <t>高速公路智慧服务区提升</t>
  </si>
  <si>
    <t/>
  </si>
  <si>
    <t>814-1</t>
  </si>
  <si>
    <t>服务区提升</t>
  </si>
  <si>
    <t>-b</t>
  </si>
  <si>
    <t>硬盘(8TB)</t>
  </si>
  <si>
    <t>套</t>
  </si>
  <si>
    <t>-c</t>
  </si>
  <si>
    <t>机柜</t>
  </si>
  <si>
    <t>台</t>
  </si>
  <si>
    <t>-d</t>
  </si>
  <si>
    <t>流媒体转发服务器</t>
  </si>
  <si>
    <t>-e</t>
  </si>
  <si>
    <t>边缘计算服务器</t>
  </si>
  <si>
    <t>-f</t>
  </si>
  <si>
    <t>车位检测、客流识别、收银行为检测、排队检测算法下发</t>
  </si>
  <si>
    <t>-g</t>
  </si>
  <si>
    <t>AR实景一体机（含服务器、客户端、软件）</t>
  </si>
  <si>
    <t>-h</t>
  </si>
  <si>
    <t>工作站</t>
  </si>
  <si>
    <t>-i</t>
  </si>
  <si>
    <t>服务区信息发布屏（含支架、安装辅材及配套软件）</t>
  </si>
  <si>
    <t>-j</t>
  </si>
  <si>
    <t>监控系统三层以太网交换机</t>
  </si>
  <si>
    <t>-k</t>
  </si>
  <si>
    <t>交换机</t>
  </si>
  <si>
    <t>-l</t>
  </si>
  <si>
    <t>广播控制台（含网络功放）</t>
  </si>
  <si>
    <t>-m</t>
  </si>
  <si>
    <t>寻呼话筒</t>
  </si>
  <si>
    <t>-n</t>
  </si>
  <si>
    <t>通信机房视频监控</t>
  </si>
  <si>
    <t>-o</t>
  </si>
  <si>
    <t>门禁安防控制系统</t>
  </si>
  <si>
    <t>-p</t>
  </si>
  <si>
    <t>6类双绞线</t>
  </si>
  <si>
    <t>m</t>
  </si>
  <si>
    <t>-r</t>
  </si>
  <si>
    <t>立式空调（含安装）</t>
  </si>
  <si>
    <t>-2</t>
  </si>
  <si>
    <t>外场设备</t>
  </si>
  <si>
    <t>视频事件监测摄像机（枪机）</t>
  </si>
  <si>
    <t>全景摄像机</t>
  </si>
  <si>
    <t>热成像摄像机</t>
  </si>
  <si>
    <t>加油站排队监测摄像机</t>
  </si>
  <si>
    <t>充电车位监测摄像机</t>
  </si>
  <si>
    <t>收银行为监测摄像机</t>
  </si>
  <si>
    <t>客流识别摄像机</t>
  </si>
  <si>
    <t>室外音柱（含可视对讲）</t>
  </si>
  <si>
    <t>室内吸顶音响</t>
  </si>
  <si>
    <t>服务区入出口ETC天线（含天线控制器）</t>
  </si>
  <si>
    <t>车型识别单元（含控制器）</t>
  </si>
  <si>
    <t>个</t>
  </si>
  <si>
    <t>含设备基础</t>
  </si>
  <si>
    <t>环网交换机</t>
  </si>
  <si>
    <t>超5类双绞线</t>
  </si>
  <si>
    <t>光缆终端盒</t>
  </si>
  <si>
    <t>-q</t>
  </si>
  <si>
    <t>电力电缆BV-3×1.5</t>
  </si>
  <si>
    <t>电力电缆VV-1KV-3×4</t>
  </si>
  <si>
    <t>-s</t>
  </si>
  <si>
    <t>24芯单模光缆</t>
  </si>
  <si>
    <t>-t</t>
  </si>
  <si>
    <t>电力电缆分线盒</t>
  </si>
  <si>
    <t>-u</t>
  </si>
  <si>
    <t>光缆接续盒及接续附件</t>
  </si>
  <si>
    <t>-v</t>
  </si>
  <si>
    <t>摄像机立柱（12m，含基础）</t>
  </si>
  <si>
    <t>-ae</t>
  </si>
  <si>
    <t>单模尾纤</t>
  </si>
  <si>
    <t>根</t>
  </si>
  <si>
    <t>-af</t>
  </si>
  <si>
    <t>服务区入口排队监测摄像机</t>
  </si>
  <si>
    <t>-a</t>
  </si>
  <si>
    <t>智能应用网关系统</t>
  </si>
  <si>
    <t xml:space="preserve"> POE交换机</t>
  </si>
  <si>
    <t>室内AP设备（含辅材）</t>
  </si>
  <si>
    <t>室外AP设备（含辅材）</t>
  </si>
  <si>
    <t>防火墙</t>
  </si>
  <si>
    <t>原有设备维修、迁移及调试</t>
  </si>
  <si>
    <t>项</t>
  </si>
  <si>
    <t>814-3</t>
  </si>
  <si>
    <t>供电设备</t>
  </si>
  <si>
    <t>-1</t>
  </si>
  <si>
    <t>UPS电源20KVA</t>
  </si>
  <si>
    <t>UPS电源10KVA</t>
  </si>
  <si>
    <t>-3</t>
  </si>
  <si>
    <t>UPS电源配电箱</t>
  </si>
  <si>
    <t>-4</t>
  </si>
  <si>
    <t>电缆YJV-1KV-5×16</t>
  </si>
  <si>
    <t>-5</t>
  </si>
  <si>
    <t>电缆YJV-1KV-5×25</t>
  </si>
  <si>
    <t>-6</t>
  </si>
  <si>
    <t>金属走线槽</t>
  </si>
  <si>
    <t>-7</t>
  </si>
  <si>
    <t>绝缘胶垫</t>
  </si>
  <si>
    <t>m2</t>
  </si>
  <si>
    <t>-8</t>
  </si>
  <si>
    <t>新增房建100A开关</t>
  </si>
  <si>
    <t>814-4</t>
  </si>
  <si>
    <t>管道工程</t>
  </si>
  <si>
    <t>2根Φ90聚乙烯管（外径90mm,壁厚5.4mm)（含标识）</t>
  </si>
  <si>
    <t>2根φ110PE管（外径110mm,壁厚10.0mm)（顶管）</t>
  </si>
  <si>
    <t>手孔</t>
  </si>
  <si>
    <t>挖填土方量</t>
  </si>
  <si>
    <t>m3</t>
  </si>
  <si>
    <t>总计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</si>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</sst>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华文楷体"/>
      <charset val="134"/>
    </font>
    <font>
      <sz val="10"/>
      <color theme="1"/>
      <name val="华文楷体"/>
      <charset val="134"/>
    </font>
    <font>
      <b/>
      <sz val="10"/>
      <color rgb="FF000000"/>
      <name val="仿宋"/>
      <charset val="134"/>
    </font>
    <font>
      <sz val="10"/>
      <name val="宋体"/>
      <charset val="134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1"/>
  <sheetViews>
    <sheetView showZeros="0" tabSelected="1" zoomScale="130" zoomScaleNormal="130" workbookViewId="0">
      <pane ySplit="4" topLeftCell="A19" activePane="bottomLeft" state="frozenSplit"/>
      <selection/>
      <selection pane="bottomLeft" activeCell="G34" sqref="G34"/>
    </sheetView>
  </sheetViews>
  <sheetFormatPr defaultColWidth="9" defaultRowHeight="13.5" outlineLevelCol="6"/>
  <cols>
    <col min="1" max="1" width="9" style="4"/>
    <col min="2" max="2" width="24.3666666666667" style="4" customWidth="1"/>
    <col min="3" max="3" width="8.36666666666667" style="4" customWidth="1"/>
    <col min="4" max="4" width="8.18333333333333" style="4" customWidth="1"/>
    <col min="5" max="5" width="15.9583333333333" style="4" customWidth="1"/>
    <col min="6" max="6" width="14.8083333333333" style="4" customWidth="1"/>
    <col min="7" max="7" width="9.63333333333333" style="4" customWidth="1"/>
    <col min="8" max="16384" width="9" style="4"/>
  </cols>
  <sheetData>
    <row r="1" s="1" customFormat="1" ht="29.25" spans="1:7">
      <c r="A1" s="5" t="s">
        <v>0</v>
      </c>
      <c r="B1" s="5"/>
      <c r="C1" s="5"/>
      <c r="D1" s="5"/>
      <c r="E1" s="5"/>
      <c r="F1" s="5"/>
      <c r="G1" s="6"/>
    </row>
    <row r="2" s="2" customFormat="1" ht="16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40" customHeight="1" spans="1:7">
      <c r="A3" s="9" t="s">
        <v>2</v>
      </c>
      <c r="B3" s="9"/>
      <c r="C3" s="9"/>
      <c r="D3" s="9"/>
      <c r="E3" s="9"/>
      <c r="F3" s="9"/>
      <c r="G3" s="9"/>
    </row>
    <row r="4" s="3" customFormat="1" ht="29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</row>
    <row r="5" s="4" customFormat="1" ht="21" customHeight="1" spans="1:7">
      <c r="A5" s="13" t="s">
        <v>10</v>
      </c>
      <c r="B5" s="14" t="s">
        <v>11</v>
      </c>
      <c r="C5" s="13" t="s">
        <v>12</v>
      </c>
      <c r="D5" s="13"/>
      <c r="E5" s="15"/>
      <c r="F5" s="13"/>
      <c r="G5" s="16"/>
    </row>
    <row r="6" s="4" customFormat="1" ht="21" customHeight="1" spans="1:7">
      <c r="A6" s="13" t="s">
        <v>13</v>
      </c>
      <c r="B6" s="14" t="s">
        <v>14</v>
      </c>
      <c r="C6" s="17" t="s">
        <v>12</v>
      </c>
      <c r="D6" s="17"/>
      <c r="E6" s="15"/>
      <c r="F6" s="13"/>
      <c r="G6" s="16"/>
    </row>
    <row r="7" s="4" customFormat="1" ht="21" customHeight="1" spans="1:7">
      <c r="A7" s="13" t="s">
        <v>15</v>
      </c>
      <c r="B7" s="14" t="s">
        <v>16</v>
      </c>
      <c r="C7" s="17" t="s">
        <v>17</v>
      </c>
      <c r="D7" s="17">
        <v>17</v>
      </c>
      <c r="E7" s="15"/>
      <c r="F7" s="15">
        <f>ROUND(E7*D7,2)</f>
        <v>0</v>
      </c>
      <c r="G7" s="16"/>
    </row>
    <row r="8" s="4" customFormat="1" ht="21" customHeight="1" spans="1:7">
      <c r="A8" s="13" t="s">
        <v>18</v>
      </c>
      <c r="B8" s="14" t="s">
        <v>19</v>
      </c>
      <c r="C8" s="17" t="s">
        <v>20</v>
      </c>
      <c r="D8" s="17">
        <v>10</v>
      </c>
      <c r="E8" s="15"/>
      <c r="F8" s="15">
        <f t="shared" ref="F8:F39" si="0">ROUND(E8*D8,2)</f>
        <v>0</v>
      </c>
      <c r="G8" s="16"/>
    </row>
    <row r="9" s="4" customFormat="1" ht="21" customHeight="1" spans="1:7">
      <c r="A9" s="13" t="s">
        <v>21</v>
      </c>
      <c r="B9" s="14" t="s">
        <v>22</v>
      </c>
      <c r="C9" s="17" t="s">
        <v>17</v>
      </c>
      <c r="D9" s="17">
        <v>5</v>
      </c>
      <c r="E9" s="15"/>
      <c r="F9" s="15">
        <f t="shared" si="0"/>
        <v>0</v>
      </c>
      <c r="G9" s="16"/>
    </row>
    <row r="10" s="4" customFormat="1" ht="21" customHeight="1" spans="1:7">
      <c r="A10" s="13" t="s">
        <v>23</v>
      </c>
      <c r="B10" s="14" t="s">
        <v>24</v>
      </c>
      <c r="C10" s="17" t="s">
        <v>20</v>
      </c>
      <c r="D10" s="17">
        <v>5</v>
      </c>
      <c r="E10" s="15"/>
      <c r="F10" s="15">
        <f t="shared" si="0"/>
        <v>0</v>
      </c>
      <c r="G10" s="16"/>
    </row>
    <row r="11" s="4" customFormat="1" ht="24" spans="1:7">
      <c r="A11" s="13" t="s">
        <v>25</v>
      </c>
      <c r="B11" s="14" t="s">
        <v>26</v>
      </c>
      <c r="C11" s="17" t="s">
        <v>17</v>
      </c>
      <c r="D11" s="17">
        <v>5</v>
      </c>
      <c r="E11" s="15"/>
      <c r="F11" s="15">
        <f t="shared" si="0"/>
        <v>0</v>
      </c>
      <c r="G11" s="16"/>
    </row>
    <row r="12" s="4" customFormat="1" ht="24" spans="1:7">
      <c r="A12" s="13" t="s">
        <v>27</v>
      </c>
      <c r="B12" s="14" t="s">
        <v>28</v>
      </c>
      <c r="C12" s="17" t="s">
        <v>17</v>
      </c>
      <c r="D12" s="17">
        <v>1</v>
      </c>
      <c r="E12" s="15"/>
      <c r="F12" s="15">
        <f t="shared" si="0"/>
        <v>0</v>
      </c>
      <c r="G12" s="16"/>
    </row>
    <row r="13" s="4" customFormat="1" ht="21" customHeight="1" spans="1:7">
      <c r="A13" s="13" t="s">
        <v>29</v>
      </c>
      <c r="B13" s="14" t="s">
        <v>30</v>
      </c>
      <c r="C13" s="17" t="s">
        <v>17</v>
      </c>
      <c r="D13" s="17">
        <v>10</v>
      </c>
      <c r="E13" s="15"/>
      <c r="F13" s="15">
        <f t="shared" si="0"/>
        <v>0</v>
      </c>
      <c r="G13" s="16"/>
    </row>
    <row r="14" s="4" customFormat="1" ht="24" spans="1:7">
      <c r="A14" s="13" t="s">
        <v>31</v>
      </c>
      <c r="B14" s="14" t="s">
        <v>32</v>
      </c>
      <c r="C14" s="17" t="s">
        <v>17</v>
      </c>
      <c r="D14" s="17">
        <v>0</v>
      </c>
      <c r="E14" s="15"/>
      <c r="F14" s="15">
        <f t="shared" si="0"/>
        <v>0</v>
      </c>
      <c r="G14" s="16"/>
    </row>
    <row r="15" s="4" customFormat="1" ht="21" customHeight="1" spans="1:7">
      <c r="A15" s="13" t="s">
        <v>33</v>
      </c>
      <c r="B15" s="14" t="s">
        <v>34</v>
      </c>
      <c r="C15" s="17" t="s">
        <v>17</v>
      </c>
      <c r="D15" s="17">
        <v>5</v>
      </c>
      <c r="E15" s="15"/>
      <c r="F15" s="15">
        <f t="shared" si="0"/>
        <v>0</v>
      </c>
      <c r="G15" s="16"/>
    </row>
    <row r="16" s="4" customFormat="1" ht="21" customHeight="1" spans="1:7">
      <c r="A16" s="13" t="s">
        <v>35</v>
      </c>
      <c r="B16" s="14" t="s">
        <v>36</v>
      </c>
      <c r="C16" s="17" t="s">
        <v>17</v>
      </c>
      <c r="D16" s="17">
        <v>20</v>
      </c>
      <c r="E16" s="15"/>
      <c r="F16" s="15">
        <f t="shared" si="0"/>
        <v>0</v>
      </c>
      <c r="G16" s="16"/>
    </row>
    <row r="17" s="4" customFormat="1" ht="21" customHeight="1" spans="1:7">
      <c r="A17" s="13" t="s">
        <v>37</v>
      </c>
      <c r="B17" s="14" t="s">
        <v>38</v>
      </c>
      <c r="C17" s="17" t="s">
        <v>17</v>
      </c>
      <c r="D17" s="17">
        <v>5</v>
      </c>
      <c r="E17" s="15"/>
      <c r="F17" s="15">
        <f t="shared" si="0"/>
        <v>0</v>
      </c>
      <c r="G17" s="16"/>
    </row>
    <row r="18" s="4" customFormat="1" ht="21" customHeight="1" spans="1:7">
      <c r="A18" s="13" t="s">
        <v>39</v>
      </c>
      <c r="B18" s="14" t="s">
        <v>40</v>
      </c>
      <c r="C18" s="17" t="s">
        <v>17</v>
      </c>
      <c r="D18" s="17">
        <v>5</v>
      </c>
      <c r="E18" s="15"/>
      <c r="F18" s="15">
        <f t="shared" si="0"/>
        <v>0</v>
      </c>
      <c r="G18" s="16"/>
    </row>
    <row r="19" s="4" customFormat="1" ht="21" customHeight="1" spans="1:7">
      <c r="A19" s="13" t="s">
        <v>41</v>
      </c>
      <c r="B19" s="14" t="s">
        <v>42</v>
      </c>
      <c r="C19" s="17" t="s">
        <v>17</v>
      </c>
      <c r="D19" s="17">
        <v>10</v>
      </c>
      <c r="E19" s="15"/>
      <c r="F19" s="15">
        <f t="shared" si="0"/>
        <v>0</v>
      </c>
      <c r="G19" s="16"/>
    </row>
    <row r="20" s="4" customFormat="1" ht="21" customHeight="1" spans="1:7">
      <c r="A20" s="13" t="s">
        <v>43</v>
      </c>
      <c r="B20" s="14" t="s">
        <v>44</v>
      </c>
      <c r="C20" s="17" t="s">
        <v>17</v>
      </c>
      <c r="D20" s="17">
        <v>10</v>
      </c>
      <c r="E20" s="15"/>
      <c r="F20" s="15">
        <f t="shared" si="0"/>
        <v>0</v>
      </c>
      <c r="G20" s="16"/>
    </row>
    <row r="21" s="4" customFormat="1" ht="21" customHeight="1" spans="1:7">
      <c r="A21" s="13" t="s">
        <v>45</v>
      </c>
      <c r="B21" s="14" t="s">
        <v>46</v>
      </c>
      <c r="C21" s="17" t="s">
        <v>47</v>
      </c>
      <c r="D21" s="17">
        <v>4800</v>
      </c>
      <c r="E21" s="15"/>
      <c r="F21" s="15">
        <f t="shared" si="0"/>
        <v>0</v>
      </c>
      <c r="G21" s="16"/>
    </row>
    <row r="22" s="4" customFormat="1" ht="21" customHeight="1" spans="1:7">
      <c r="A22" s="13" t="s">
        <v>48</v>
      </c>
      <c r="B22" s="14" t="s">
        <v>49</v>
      </c>
      <c r="C22" s="17" t="s">
        <v>17</v>
      </c>
      <c r="D22" s="17">
        <v>0</v>
      </c>
      <c r="E22" s="15"/>
      <c r="F22" s="15">
        <f t="shared" si="0"/>
        <v>0</v>
      </c>
      <c r="G22" s="16"/>
    </row>
    <row r="23" s="4" customFormat="1" ht="21" customHeight="1" spans="1:7">
      <c r="A23" s="13" t="s">
        <v>50</v>
      </c>
      <c r="B23" s="14" t="s">
        <v>51</v>
      </c>
      <c r="C23" s="17" t="s">
        <v>12</v>
      </c>
      <c r="D23" s="17">
        <v>0</v>
      </c>
      <c r="E23" s="15"/>
      <c r="F23" s="15">
        <f t="shared" si="0"/>
        <v>0</v>
      </c>
      <c r="G23" s="16"/>
    </row>
    <row r="24" s="4" customFormat="1" ht="21" customHeight="1" spans="1:7">
      <c r="A24" s="13" t="s">
        <v>15</v>
      </c>
      <c r="B24" s="14" t="s">
        <v>52</v>
      </c>
      <c r="C24" s="17" t="s">
        <v>17</v>
      </c>
      <c r="D24" s="17">
        <v>26</v>
      </c>
      <c r="E24" s="15"/>
      <c r="F24" s="15">
        <f t="shared" si="0"/>
        <v>0</v>
      </c>
      <c r="G24" s="16"/>
    </row>
    <row r="25" s="4" customFormat="1" ht="21" customHeight="1" spans="1:7">
      <c r="A25" s="13" t="s">
        <v>18</v>
      </c>
      <c r="B25" s="14" t="s">
        <v>53</v>
      </c>
      <c r="C25" s="17" t="s">
        <v>17</v>
      </c>
      <c r="D25" s="17">
        <v>10</v>
      </c>
      <c r="E25" s="15"/>
      <c r="F25" s="15">
        <f t="shared" si="0"/>
        <v>0</v>
      </c>
      <c r="G25" s="16"/>
    </row>
    <row r="26" s="4" customFormat="1" ht="21" customHeight="1" spans="1:7">
      <c r="A26" s="13" t="s">
        <v>21</v>
      </c>
      <c r="B26" s="14" t="s">
        <v>54</v>
      </c>
      <c r="C26" s="17" t="s">
        <v>17</v>
      </c>
      <c r="D26" s="17">
        <v>10</v>
      </c>
      <c r="E26" s="15"/>
      <c r="F26" s="15">
        <f t="shared" si="0"/>
        <v>0</v>
      </c>
      <c r="G26" s="16"/>
    </row>
    <row r="27" s="4" customFormat="1" ht="21" customHeight="1" spans="1:7">
      <c r="A27" s="13" t="s">
        <v>23</v>
      </c>
      <c r="B27" s="14" t="s">
        <v>55</v>
      </c>
      <c r="C27" s="17" t="s">
        <v>17</v>
      </c>
      <c r="D27" s="17">
        <v>11</v>
      </c>
      <c r="E27" s="15"/>
      <c r="F27" s="15">
        <f t="shared" si="0"/>
        <v>0</v>
      </c>
      <c r="G27" s="16"/>
    </row>
    <row r="28" s="4" customFormat="1" ht="21" customHeight="1" spans="1:7">
      <c r="A28" s="13" t="s">
        <v>25</v>
      </c>
      <c r="B28" s="14" t="s">
        <v>56</v>
      </c>
      <c r="C28" s="17" t="s">
        <v>17</v>
      </c>
      <c r="D28" s="17">
        <v>12</v>
      </c>
      <c r="E28" s="15"/>
      <c r="F28" s="15">
        <f t="shared" si="0"/>
        <v>0</v>
      </c>
      <c r="G28" s="16"/>
    </row>
    <row r="29" s="4" customFormat="1" ht="21" customHeight="1" spans="1:7">
      <c r="A29" s="13" t="s">
        <v>27</v>
      </c>
      <c r="B29" s="14" t="s">
        <v>57</v>
      </c>
      <c r="C29" s="17" t="s">
        <v>17</v>
      </c>
      <c r="D29" s="17">
        <v>15</v>
      </c>
      <c r="E29" s="15"/>
      <c r="F29" s="15">
        <f t="shared" si="0"/>
        <v>0</v>
      </c>
      <c r="G29" s="16"/>
    </row>
    <row r="30" s="4" customFormat="1" ht="21" customHeight="1" spans="1:7">
      <c r="A30" s="13" t="s">
        <v>29</v>
      </c>
      <c r="B30" s="14" t="s">
        <v>58</v>
      </c>
      <c r="C30" s="17" t="s">
        <v>17</v>
      </c>
      <c r="D30" s="17">
        <v>14</v>
      </c>
      <c r="E30" s="15"/>
      <c r="F30" s="15">
        <f t="shared" si="0"/>
        <v>0</v>
      </c>
      <c r="G30" s="16"/>
    </row>
    <row r="31" s="4" customFormat="1" ht="21" customHeight="1" spans="1:7">
      <c r="A31" s="13" t="s">
        <v>31</v>
      </c>
      <c r="B31" s="14" t="s">
        <v>59</v>
      </c>
      <c r="C31" s="17" t="s">
        <v>17</v>
      </c>
      <c r="D31" s="17">
        <v>48</v>
      </c>
      <c r="E31" s="15"/>
      <c r="F31" s="15">
        <f t="shared" si="0"/>
        <v>0</v>
      </c>
      <c r="G31" s="16"/>
    </row>
    <row r="32" s="4" customFormat="1" ht="21" customHeight="1" spans="1:7">
      <c r="A32" s="13" t="s">
        <v>33</v>
      </c>
      <c r="B32" s="14" t="s">
        <v>60</v>
      </c>
      <c r="C32" s="17" t="s">
        <v>17</v>
      </c>
      <c r="D32" s="17">
        <v>60</v>
      </c>
      <c r="E32" s="15"/>
      <c r="F32" s="15">
        <f t="shared" si="0"/>
        <v>0</v>
      </c>
      <c r="G32" s="16"/>
    </row>
    <row r="33" s="4" customFormat="1" ht="24" spans="1:7">
      <c r="A33" s="13" t="s">
        <v>37</v>
      </c>
      <c r="B33" s="14" t="s">
        <v>61</v>
      </c>
      <c r="C33" s="17" t="s">
        <v>17</v>
      </c>
      <c r="D33" s="17">
        <v>20</v>
      </c>
      <c r="E33" s="15"/>
      <c r="F33" s="15">
        <f t="shared" si="0"/>
        <v>0</v>
      </c>
      <c r="G33" s="16"/>
    </row>
    <row r="34" s="4" customFormat="1" ht="21" customHeight="1" spans="1:7">
      <c r="A34" s="13" t="s">
        <v>39</v>
      </c>
      <c r="B34" s="14" t="s">
        <v>62</v>
      </c>
      <c r="C34" s="17" t="s">
        <v>63</v>
      </c>
      <c r="D34" s="17">
        <v>20</v>
      </c>
      <c r="E34" s="15"/>
      <c r="F34" s="15">
        <f t="shared" si="0"/>
        <v>0</v>
      </c>
      <c r="G34" s="16" t="s">
        <v>64</v>
      </c>
    </row>
    <row r="35" s="4" customFormat="1" ht="21" customHeight="1" spans="1:7">
      <c r="A35" s="13" t="s">
        <v>41</v>
      </c>
      <c r="B35" s="14" t="s">
        <v>65</v>
      </c>
      <c r="C35" s="17" t="s">
        <v>63</v>
      </c>
      <c r="D35" s="17">
        <v>65</v>
      </c>
      <c r="E35" s="15"/>
      <c r="F35" s="15">
        <f t="shared" si="0"/>
        <v>0</v>
      </c>
      <c r="G35" s="16"/>
    </row>
    <row r="36" s="4" customFormat="1" ht="21" customHeight="1" spans="1:7">
      <c r="A36" s="13" t="s">
        <v>43</v>
      </c>
      <c r="B36" s="14" t="s">
        <v>66</v>
      </c>
      <c r="C36" s="17" t="s">
        <v>47</v>
      </c>
      <c r="D36" s="17">
        <v>975</v>
      </c>
      <c r="E36" s="15"/>
      <c r="F36" s="15">
        <f t="shared" si="0"/>
        <v>0</v>
      </c>
      <c r="G36" s="16"/>
    </row>
    <row r="37" s="4" customFormat="1" ht="21" customHeight="1" spans="1:7">
      <c r="A37" s="13" t="s">
        <v>45</v>
      </c>
      <c r="B37" s="14" t="s">
        <v>67</v>
      </c>
      <c r="C37" s="17" t="s">
        <v>63</v>
      </c>
      <c r="D37" s="17">
        <v>130</v>
      </c>
      <c r="E37" s="15"/>
      <c r="F37" s="15">
        <f t="shared" si="0"/>
        <v>0</v>
      </c>
      <c r="G37" s="16"/>
    </row>
    <row r="38" s="4" customFormat="1" ht="21" customHeight="1" spans="1:7">
      <c r="A38" s="13" t="s">
        <v>68</v>
      </c>
      <c r="B38" s="14" t="s">
        <v>69</v>
      </c>
      <c r="C38" s="17" t="s">
        <v>47</v>
      </c>
      <c r="D38" s="17">
        <v>2700</v>
      </c>
      <c r="E38" s="15"/>
      <c r="F38" s="15">
        <f t="shared" si="0"/>
        <v>0</v>
      </c>
      <c r="G38" s="16"/>
    </row>
    <row r="39" s="4" customFormat="1" ht="21" customHeight="1" spans="1:7">
      <c r="A39" s="13" t="s">
        <v>48</v>
      </c>
      <c r="B39" s="14" t="s">
        <v>70</v>
      </c>
      <c r="C39" s="17" t="s">
        <v>47</v>
      </c>
      <c r="D39" s="17">
        <v>14950</v>
      </c>
      <c r="E39" s="15"/>
      <c r="F39" s="15">
        <f t="shared" si="0"/>
        <v>0</v>
      </c>
      <c r="G39" s="16"/>
    </row>
    <row r="40" s="4" customFormat="1" ht="21" customHeight="1" spans="1:7">
      <c r="A40" s="13" t="s">
        <v>71</v>
      </c>
      <c r="B40" s="14" t="s">
        <v>72</v>
      </c>
      <c r="C40" s="17" t="s">
        <v>47</v>
      </c>
      <c r="D40" s="17">
        <v>12700</v>
      </c>
      <c r="E40" s="15"/>
      <c r="F40" s="15">
        <f t="shared" ref="F40:F71" si="1">ROUND(E40*D40,2)</f>
        <v>0</v>
      </c>
      <c r="G40" s="16"/>
    </row>
    <row r="41" s="4" customFormat="1" ht="21" customHeight="1" spans="1:7">
      <c r="A41" s="13" t="s">
        <v>73</v>
      </c>
      <c r="B41" s="14" t="s">
        <v>74</v>
      </c>
      <c r="C41" s="17" t="s">
        <v>63</v>
      </c>
      <c r="D41" s="17">
        <v>92</v>
      </c>
      <c r="E41" s="15"/>
      <c r="F41" s="15">
        <f t="shared" si="1"/>
        <v>0</v>
      </c>
      <c r="G41" s="16"/>
    </row>
    <row r="42" s="4" customFormat="1" ht="21" customHeight="1" spans="1:7">
      <c r="A42" s="13" t="s">
        <v>75</v>
      </c>
      <c r="B42" s="14" t="s">
        <v>76</v>
      </c>
      <c r="C42" s="17" t="s">
        <v>17</v>
      </c>
      <c r="D42" s="17">
        <v>65</v>
      </c>
      <c r="E42" s="15"/>
      <c r="F42" s="15">
        <f t="shared" si="1"/>
        <v>0</v>
      </c>
      <c r="G42" s="16"/>
    </row>
    <row r="43" s="4" customFormat="1" ht="21" customHeight="1" spans="1:7">
      <c r="A43" s="13" t="s">
        <v>77</v>
      </c>
      <c r="B43" s="14" t="s">
        <v>78</v>
      </c>
      <c r="C43" s="17" t="s">
        <v>17</v>
      </c>
      <c r="D43" s="17">
        <v>33</v>
      </c>
      <c r="E43" s="15"/>
      <c r="F43" s="15">
        <f t="shared" si="1"/>
        <v>0</v>
      </c>
      <c r="G43" s="16"/>
    </row>
    <row r="44" s="4" customFormat="1" ht="21" customHeight="1" spans="1:7">
      <c r="A44" s="13" t="s">
        <v>79</v>
      </c>
      <c r="B44" s="14" t="s">
        <v>80</v>
      </c>
      <c r="C44" s="17" t="s">
        <v>81</v>
      </c>
      <c r="D44" s="17">
        <v>130</v>
      </c>
      <c r="E44" s="15"/>
      <c r="F44" s="15">
        <f t="shared" si="1"/>
        <v>0</v>
      </c>
      <c r="G44" s="16"/>
    </row>
    <row r="45" s="4" customFormat="1" ht="21" customHeight="1" spans="1:7">
      <c r="A45" s="13" t="s">
        <v>82</v>
      </c>
      <c r="B45" s="14" t="s">
        <v>83</v>
      </c>
      <c r="C45" s="17" t="s">
        <v>17</v>
      </c>
      <c r="D45" s="17">
        <v>10</v>
      </c>
      <c r="E45" s="15"/>
      <c r="F45" s="15">
        <f t="shared" si="1"/>
        <v>0</v>
      </c>
      <c r="G45" s="16"/>
    </row>
    <row r="46" s="4" customFormat="1" ht="21" customHeight="1" spans="1:7">
      <c r="A46" s="13" t="s">
        <v>84</v>
      </c>
      <c r="B46" s="14" t="s">
        <v>85</v>
      </c>
      <c r="C46" s="17" t="s">
        <v>20</v>
      </c>
      <c r="D46" s="17">
        <v>5</v>
      </c>
      <c r="E46" s="15"/>
      <c r="F46" s="15">
        <f t="shared" si="1"/>
        <v>0</v>
      </c>
      <c r="G46" s="16"/>
    </row>
    <row r="47" s="4" customFormat="1" ht="21" customHeight="1" spans="1:7">
      <c r="A47" s="13" t="s">
        <v>15</v>
      </c>
      <c r="B47" s="14" t="s">
        <v>86</v>
      </c>
      <c r="C47" s="17" t="s">
        <v>20</v>
      </c>
      <c r="D47" s="17">
        <v>2</v>
      </c>
      <c r="E47" s="15"/>
      <c r="F47" s="15">
        <f t="shared" si="1"/>
        <v>0</v>
      </c>
      <c r="G47" s="16"/>
    </row>
    <row r="48" s="4" customFormat="1" ht="21" customHeight="1" spans="1:7">
      <c r="A48" s="13" t="s">
        <v>18</v>
      </c>
      <c r="B48" s="14" t="s">
        <v>87</v>
      </c>
      <c r="C48" s="17" t="s">
        <v>20</v>
      </c>
      <c r="D48" s="17">
        <v>24</v>
      </c>
      <c r="E48" s="15"/>
      <c r="F48" s="15">
        <f t="shared" si="1"/>
        <v>0</v>
      </c>
      <c r="G48" s="16"/>
    </row>
    <row r="49" s="4" customFormat="1" ht="21" customHeight="1" spans="1:7">
      <c r="A49" s="13" t="s">
        <v>21</v>
      </c>
      <c r="B49" s="14" t="s">
        <v>88</v>
      </c>
      <c r="C49" s="17" t="s">
        <v>20</v>
      </c>
      <c r="D49" s="17">
        <v>11</v>
      </c>
      <c r="E49" s="15"/>
      <c r="F49" s="15">
        <f t="shared" si="1"/>
        <v>0</v>
      </c>
      <c r="G49" s="16"/>
    </row>
    <row r="50" s="4" customFormat="1" ht="21" customHeight="1" spans="1:7">
      <c r="A50" s="13" t="s">
        <v>23</v>
      </c>
      <c r="B50" s="14" t="s">
        <v>89</v>
      </c>
      <c r="C50" s="17" t="s">
        <v>17</v>
      </c>
      <c r="D50" s="17">
        <v>5</v>
      </c>
      <c r="E50" s="15"/>
      <c r="F50" s="15">
        <f t="shared" si="1"/>
        <v>0</v>
      </c>
      <c r="G50" s="16"/>
    </row>
    <row r="51" s="4" customFormat="1" ht="21" customHeight="1" spans="1:7">
      <c r="A51" s="13" t="s">
        <v>84</v>
      </c>
      <c r="B51" s="14" t="s">
        <v>90</v>
      </c>
      <c r="C51" s="17" t="s">
        <v>91</v>
      </c>
      <c r="D51" s="17">
        <v>5</v>
      </c>
      <c r="E51" s="15"/>
      <c r="F51" s="15">
        <f t="shared" si="1"/>
        <v>0</v>
      </c>
      <c r="G51" s="16"/>
    </row>
    <row r="52" s="4" customFormat="1" ht="21" customHeight="1" spans="1:7">
      <c r="A52" s="13" t="s">
        <v>92</v>
      </c>
      <c r="B52" s="14" t="s">
        <v>93</v>
      </c>
      <c r="C52" s="17" t="s">
        <v>12</v>
      </c>
      <c r="D52" s="17"/>
      <c r="E52" s="15"/>
      <c r="F52" s="15">
        <f t="shared" si="1"/>
        <v>0</v>
      </c>
      <c r="G52" s="16"/>
    </row>
    <row r="53" s="4" customFormat="1" ht="21" customHeight="1" spans="1:7">
      <c r="A53" s="13" t="s">
        <v>94</v>
      </c>
      <c r="B53" s="14" t="s">
        <v>95</v>
      </c>
      <c r="C53" s="17" t="s">
        <v>17</v>
      </c>
      <c r="D53" s="17">
        <v>5</v>
      </c>
      <c r="E53" s="15"/>
      <c r="F53" s="15">
        <f t="shared" si="1"/>
        <v>0</v>
      </c>
      <c r="G53" s="16"/>
    </row>
    <row r="54" s="4" customFormat="1" ht="21" customHeight="1" spans="1:7">
      <c r="A54" s="13" t="s">
        <v>50</v>
      </c>
      <c r="B54" s="14" t="s">
        <v>96</v>
      </c>
      <c r="C54" s="17" t="s">
        <v>17</v>
      </c>
      <c r="D54" s="17">
        <v>5</v>
      </c>
      <c r="E54" s="15"/>
      <c r="F54" s="15">
        <f t="shared" si="1"/>
        <v>0</v>
      </c>
      <c r="G54" s="16"/>
    </row>
    <row r="55" s="4" customFormat="1" ht="21" customHeight="1" spans="1:7">
      <c r="A55" s="13" t="s">
        <v>97</v>
      </c>
      <c r="B55" s="14" t="s">
        <v>98</v>
      </c>
      <c r="C55" s="17" t="s">
        <v>17</v>
      </c>
      <c r="D55" s="17">
        <v>10</v>
      </c>
      <c r="E55" s="15"/>
      <c r="F55" s="15">
        <f t="shared" si="1"/>
        <v>0</v>
      </c>
      <c r="G55" s="16"/>
    </row>
    <row r="56" s="4" customFormat="1" ht="21" customHeight="1" spans="1:7">
      <c r="A56" s="13" t="s">
        <v>99</v>
      </c>
      <c r="B56" s="14" t="s">
        <v>100</v>
      </c>
      <c r="C56" s="17" t="s">
        <v>47</v>
      </c>
      <c r="D56" s="17">
        <v>250</v>
      </c>
      <c r="E56" s="15"/>
      <c r="F56" s="15">
        <f t="shared" si="1"/>
        <v>0</v>
      </c>
      <c r="G56" s="16"/>
    </row>
    <row r="57" s="4" customFormat="1" ht="21" customHeight="1" spans="1:7">
      <c r="A57" s="13" t="s">
        <v>101</v>
      </c>
      <c r="B57" s="14" t="s">
        <v>102</v>
      </c>
      <c r="C57" s="17" t="s">
        <v>47</v>
      </c>
      <c r="D57" s="17">
        <v>250</v>
      </c>
      <c r="E57" s="15"/>
      <c r="F57" s="15">
        <f t="shared" si="1"/>
        <v>0</v>
      </c>
      <c r="G57" s="16"/>
    </row>
    <row r="58" s="4" customFormat="1" ht="21" customHeight="1" spans="1:7">
      <c r="A58" s="13" t="s">
        <v>103</v>
      </c>
      <c r="B58" s="14" t="s">
        <v>104</v>
      </c>
      <c r="C58" s="17" t="s">
        <v>47</v>
      </c>
      <c r="D58" s="17">
        <v>500</v>
      </c>
      <c r="E58" s="15"/>
      <c r="F58" s="15">
        <f t="shared" si="1"/>
        <v>0</v>
      </c>
      <c r="G58" s="16"/>
    </row>
    <row r="59" s="4" customFormat="1" ht="21" customHeight="1" spans="1:7">
      <c r="A59" s="13" t="s">
        <v>105</v>
      </c>
      <c r="B59" s="14" t="s">
        <v>106</v>
      </c>
      <c r="C59" s="17" t="s">
        <v>107</v>
      </c>
      <c r="D59" s="17">
        <v>1000</v>
      </c>
      <c r="E59" s="15"/>
      <c r="F59" s="15">
        <f t="shared" si="1"/>
        <v>0</v>
      </c>
      <c r="G59" s="16"/>
    </row>
    <row r="60" s="4" customFormat="1" ht="21" customHeight="1" spans="1:7">
      <c r="A60" s="13" t="s">
        <v>108</v>
      </c>
      <c r="B60" s="14" t="s">
        <v>109</v>
      </c>
      <c r="C60" s="17" t="s">
        <v>63</v>
      </c>
      <c r="D60" s="17">
        <v>10</v>
      </c>
      <c r="E60" s="15"/>
      <c r="F60" s="15">
        <f t="shared" si="1"/>
        <v>0</v>
      </c>
      <c r="G60" s="16"/>
    </row>
    <row r="61" s="4" customFormat="1" ht="21" customHeight="1" spans="1:7">
      <c r="A61" s="13" t="s">
        <v>110</v>
      </c>
      <c r="B61" s="14" t="s">
        <v>111</v>
      </c>
      <c r="C61" s="17" t="s">
        <v>12</v>
      </c>
      <c r="D61" s="17">
        <v>0</v>
      </c>
      <c r="E61" s="15"/>
      <c r="F61" s="15">
        <f t="shared" si="1"/>
        <v>0</v>
      </c>
      <c r="G61" s="16"/>
    </row>
    <row r="62" s="4" customFormat="1" ht="24" spans="1:7">
      <c r="A62" s="13" t="s">
        <v>94</v>
      </c>
      <c r="B62" s="14" t="s">
        <v>112</v>
      </c>
      <c r="C62" s="17" t="s">
        <v>47</v>
      </c>
      <c r="D62" s="17">
        <v>6095</v>
      </c>
      <c r="E62" s="15"/>
      <c r="F62" s="15">
        <f t="shared" si="1"/>
        <v>0</v>
      </c>
      <c r="G62" s="16"/>
    </row>
    <row r="63" s="4" customFormat="1" ht="24" spans="1:7">
      <c r="A63" s="13" t="s">
        <v>50</v>
      </c>
      <c r="B63" s="14" t="s">
        <v>113</v>
      </c>
      <c r="C63" s="17" t="s">
        <v>47</v>
      </c>
      <c r="D63" s="17">
        <v>822</v>
      </c>
      <c r="E63" s="15"/>
      <c r="F63" s="15">
        <f t="shared" si="1"/>
        <v>0</v>
      </c>
      <c r="G63" s="16"/>
    </row>
    <row r="64" s="4" customFormat="1" ht="21" customHeight="1" spans="1:7">
      <c r="A64" s="13" t="s">
        <v>97</v>
      </c>
      <c r="B64" s="14" t="s">
        <v>114</v>
      </c>
      <c r="C64" s="17" t="s">
        <v>63</v>
      </c>
      <c r="D64" s="17">
        <v>131</v>
      </c>
      <c r="E64" s="15"/>
      <c r="F64" s="15">
        <f t="shared" si="1"/>
        <v>0</v>
      </c>
      <c r="G64" s="16"/>
    </row>
    <row r="65" s="4" customFormat="1" ht="21" customHeight="1" spans="1:7">
      <c r="A65" s="13" t="s">
        <v>99</v>
      </c>
      <c r="B65" s="14" t="s">
        <v>115</v>
      </c>
      <c r="C65" s="17" t="s">
        <v>116</v>
      </c>
      <c r="D65" s="17">
        <v>3329.4435</v>
      </c>
      <c r="E65" s="15"/>
      <c r="F65" s="15">
        <f t="shared" si="1"/>
        <v>0</v>
      </c>
      <c r="G65" s="16"/>
    </row>
    <row r="66" s="4" customFormat="1" ht="21" customHeight="1" spans="1:7">
      <c r="A66" s="18" t="s">
        <v>117</v>
      </c>
      <c r="B66" s="19"/>
      <c r="C66" s="17"/>
      <c r="D66" s="17"/>
      <c r="E66" s="20"/>
      <c r="F66" s="15">
        <f>SUM(F5:F65)</f>
        <v>0</v>
      </c>
      <c r="G66" s="16"/>
    </row>
    <row r="67" s="1" customFormat="1" ht="27" customHeight="1" spans="1:7">
      <c r="A67" s="21" t="s">
        <v>118</v>
      </c>
      <c r="B67" s="21"/>
      <c r="C67" s="21"/>
      <c r="D67" s="21"/>
      <c r="E67" s="21"/>
      <c r="F67" s="22"/>
      <c r="G67" s="6"/>
    </row>
    <row r="68" s="1" customFormat="1" ht="27" customHeight="1" spans="1:7">
      <c r="A68" s="23" t="s">
        <v>119</v>
      </c>
      <c r="B68" s="23"/>
      <c r="C68" s="23"/>
      <c r="D68" s="23"/>
      <c r="E68" s="23"/>
      <c r="F68" s="22"/>
      <c r="G68" s="6"/>
    </row>
    <row r="69" s="1" customFormat="1" ht="27" customHeight="1" spans="1:7">
      <c r="A69" s="24" t="s">
        <v>120</v>
      </c>
      <c r="B69" s="24"/>
      <c r="C69" s="24"/>
      <c r="D69" s="24"/>
      <c r="E69" s="24"/>
      <c r="F69" s="22"/>
      <c r="G69" s="6"/>
    </row>
    <row r="70" s="1" customFormat="1" ht="27" customHeight="1" spans="1:7">
      <c r="A70" s="24" t="s">
        <v>121</v>
      </c>
      <c r="B70" s="24"/>
      <c r="C70" s="24"/>
      <c r="D70" s="24"/>
      <c r="E70" s="24"/>
      <c r="F70" s="22"/>
      <c r="G70" s="6"/>
    </row>
    <row r="71" s="1" customFormat="1" ht="27" customHeight="1" spans="1:7">
      <c r="A71" s="24" t="s">
        <v>122</v>
      </c>
      <c r="B71" s="24"/>
      <c r="C71" s="24"/>
      <c r="D71" s="24"/>
      <c r="E71" s="24"/>
      <c r="F71" s="22"/>
      <c r="G71" s="6"/>
    </row>
  </sheetData>
  <protectedRanges>
    <protectedRange password="CF7A" sqref="E66 E66:F66" name="区域1_2"/>
    <protectedRange password="CF7A" sqref="D1:F4" name="区域1_6_2"/>
    <protectedRange password="CF7A" sqref="D67:D71 F67:F71" name="区域1_3"/>
  </protectedRanges>
  <mergeCells count="9">
    <mergeCell ref="A1:F1"/>
    <mergeCell ref="A2:F2"/>
    <mergeCell ref="A3:G3"/>
    <mergeCell ref="A66:B66"/>
    <mergeCell ref="A67:E67"/>
    <mergeCell ref="A68:E68"/>
    <mergeCell ref="A69:E69"/>
    <mergeCell ref="A70:E70"/>
    <mergeCell ref="A71:E71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6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浪子</cp:lastModifiedBy>
  <dcterms:created xsi:type="dcterms:W3CDTF">2023-05-12T11:15:00Z</dcterms:created>
  <dcterms:modified xsi:type="dcterms:W3CDTF">2026-07-03T09:03:57Z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BB6B4C69D4D947F38EEF42162C03B001_13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