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3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0F584F479F7645218F1CB3286D63422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3200" y="1115060"/>
          <a:ext cx="2600325" cy="2990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2AE446B91B214ECB9AD7B0B46D20851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43200" y="171450"/>
          <a:ext cx="3076575" cy="3048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08CBE222C4E04F82872E17976394F86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43200" y="2067560"/>
          <a:ext cx="2343150" cy="2781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0484B1F4B5344CAA9B06A358490452B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743200" y="3972560"/>
          <a:ext cx="2847975" cy="3057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5C5279982A664F359CFCECC131D83C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743200" y="3020060"/>
          <a:ext cx="2571750" cy="3143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3BA1A22324AF4E4787E373A1AD840AE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743200" y="4925060"/>
          <a:ext cx="2552700" cy="3009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6CBEAFC8EFD44AE09CBFE9E3A146707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743200" y="5877560"/>
          <a:ext cx="2247900" cy="1047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866AECBBA2C340E6A6CDECD2199D1C9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200400" y="6492875"/>
          <a:ext cx="2571750" cy="1790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53076A4A419B4E48B9347E5012468C7D" descr="175411327555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322445" y="5805805"/>
          <a:ext cx="1461770" cy="148399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<sst xmlns="http://schemas.openxmlformats.org/spreadsheetml/2006/main" count="48" uniqueCount="29">
  <si>
    <t>序号</t>
  </si>
  <si>
    <t>名称</t>
  </si>
  <si>
    <t>数量</t>
  </si>
  <si>
    <t>单位</t>
  </si>
  <si>
    <t>样式参考</t>
  </si>
  <si>
    <t>备注</t>
  </si>
  <si>
    <t>前方施工</t>
  </si>
  <si>
    <t>套</t>
  </si>
  <si>
    <t>800*1200 含支架</t>
  </si>
  <si>
    <t>800*1200含支架</t>
  </si>
  <si>
    <t>限速</t>
  </si>
  <si>
    <t>变道指示牌</t>
  </si>
  <si>
    <t>导向牌</t>
  </si>
  <si>
    <t>宽1200*高400含支架</t>
  </si>
  <si>
    <t>施工结束牌</t>
  </si>
  <si>
    <t>解除限速牌</t>
  </si>
  <si>
    <t>宽600*高600含支架</t>
  </si>
  <si>
    <t>高速养护声光报警器（带支架）</t>
  </si>
  <si>
    <t>黄色 雷达感应 180米 升级高亮度 带拉杆带轮子 侧面带长灯 语音播报功能</t>
  </si>
  <si>
    <t>太阳能爆闪灯（带支架）</t>
  </si>
  <si>
    <t>含支架</t>
  </si>
  <si>
    <t>摇旗机</t>
  </si>
  <si>
    <t>含电池太阳能黄色警示灯</t>
  </si>
  <si>
    <t>锥桶（90cm 4.0KG）</t>
  </si>
  <si>
    <t>个</t>
  </si>
  <si>
    <t>90cm 4.0kg' 含沙袋</t>
  </si>
  <si>
    <t>反光服</t>
  </si>
  <si>
    <t>件</t>
  </si>
  <si>
    <t>不印字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</si>
</sst>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5"/>
  <sheetViews>
    <sheetView tabSelected="1" topLeftCell="A6" workbookViewId="0">
      <selection activeCell="F2" sqref="F2"/>
    </sheetView>
  </sheetViews>
  <sheetFormatPr defaultColWidth="9" defaultRowHeight="13.5" outlineLevelCol="5"/>
  <cols>
    <col min="2" max="2" width="29.625" customWidth="1"/>
    <col min="5" max="5" width="20.5" customWidth="1"/>
    <col min="6" max="6" width="36.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</row>
    <row r="2" ht="53.5" spans="1:6">
      <c r="A2" s="1">
        <v>1</v>
      </c>
      <c r="B2" s="2" t="s">
        <v>6</v>
      </c>
      <c r="C2" s="1">
        <v>21</v>
      </c>
      <c r="D2" s="1" t="s">
        <v>7</v>
      </c>
      <c r="E2" s="2" t="str">
        <f>_xlfn.DISPIMG("ID_2AE446B91B214ECB9AD7B0B46D20851F",1)</f>
        <v>=DISPIMG("ID_2AE446B91B214ECB9AD7B0B46D20851F",1)</v>
      </c>
      <c r="F2" s="3" t="s">
        <v>8</v>
      </c>
    </row>
    <row r="3" ht="61.75" spans="1:6">
      <c r="A3" s="1">
        <v>2</v>
      </c>
      <c r="B3" s="2" t="s">
        <v>6</v>
      </c>
      <c r="C3" s="1">
        <v>21</v>
      </c>
      <c r="D3" s="1" t="s">
        <v>7</v>
      </c>
      <c r="E3" s="2" t="str">
        <f>_xlfn.DISPIMG("ID_0F584F479F7645218F1CB3286D63422F",1)</f>
        <v>=DISPIMG("ID_0F584F479F7645218F1CB3286D63422F",1)</v>
      </c>
      <c r="F3" s="1" t="s">
        <v>9</v>
      </c>
    </row>
    <row r="4" ht="63.65" spans="1:6">
      <c r="A4" s="1">
        <v>3</v>
      </c>
      <c r="B4" s="2" t="s">
        <v>10</v>
      </c>
      <c r="C4" s="1">
        <v>21</v>
      </c>
      <c r="D4" s="1" t="s">
        <v>7</v>
      </c>
      <c r="E4" s="2" t="str">
        <f>_xlfn.DISPIMG("ID_08CBE222C4E04F82872E17976394F863",1)</f>
        <v>=DISPIMG("ID_08CBE222C4E04F82872E17976394F863",1)</v>
      </c>
      <c r="F4" s="1" t="s">
        <v>9</v>
      </c>
    </row>
    <row r="5" ht="65.5" spans="1:6">
      <c r="A5" s="1">
        <v>4</v>
      </c>
      <c r="B5" s="2" t="s">
        <v>10</v>
      </c>
      <c r="C5" s="1">
        <v>21</v>
      </c>
      <c r="D5" s="1" t="s">
        <v>7</v>
      </c>
      <c r="E5" s="2" t="str">
        <f>_xlfn.DISPIMG("ID_5C5279982A664F359CFCECC131D83C51",1)</f>
        <v>=DISPIMG("ID_5C5279982A664F359CFCECC131D83C51",1)</v>
      </c>
      <c r="F5" s="1" t="s">
        <v>9</v>
      </c>
    </row>
    <row r="6" ht="57.8" spans="1:6">
      <c r="A6" s="1">
        <v>5</v>
      </c>
      <c r="B6" s="2" t="s">
        <v>6</v>
      </c>
      <c r="C6" s="1">
        <v>21</v>
      </c>
      <c r="D6" s="1" t="s">
        <v>7</v>
      </c>
      <c r="E6" s="2" t="str">
        <f>_xlfn.DISPIMG("ID_0484B1F4B5344CAA9B06A358490452BD",1)</f>
        <v>=DISPIMG("ID_0484B1F4B5344CAA9B06A358490452BD",1)</v>
      </c>
      <c r="F6" s="1" t="s">
        <v>9</v>
      </c>
    </row>
    <row r="7" ht="63.25" spans="1:6">
      <c r="A7" s="1">
        <v>6</v>
      </c>
      <c r="B7" s="2" t="s">
        <v>11</v>
      </c>
      <c r="C7" s="1">
        <v>21</v>
      </c>
      <c r="D7" s="1" t="s">
        <v>7</v>
      </c>
      <c r="E7" s="2" t="str">
        <f>_xlfn.DISPIMG("ID_3BA1A22324AF4E4787E373A1AD840AE7",1)</f>
        <v>=DISPIMG("ID_3BA1A22324AF4E4787E373A1AD840AE7",1)</v>
      </c>
      <c r="F7" s="1" t="s">
        <v>9</v>
      </c>
    </row>
    <row r="8" ht="26.35" spans="1:6">
      <c r="A8" s="1">
        <v>7</v>
      </c>
      <c r="B8" s="2" t="s">
        <v>12</v>
      </c>
      <c r="C8" s="1">
        <v>21</v>
      </c>
      <c r="D8" s="1" t="s">
        <v>7</v>
      </c>
      <c r="E8" s="2" t="str">
        <f>_xlfn.DISPIMG("ID_6CBEAFC8EFD44AE09CBFE9E3A146707C",1)</f>
        <v>=DISPIMG("ID_6CBEAFC8EFD44AE09CBFE9E3A146707C",1)</v>
      </c>
      <c r="F8" s="1" t="s">
        <v>13</v>
      </c>
    </row>
    <row r="9" ht="38.25" spans="1:6">
      <c r="A9" s="1">
        <v>10</v>
      </c>
      <c r="B9" s="2" t="s">
        <v>14</v>
      </c>
      <c r="C9" s="1">
        <v>21</v>
      </c>
      <c r="D9" s="1" t="s">
        <v>7</v>
      </c>
      <c r="E9" s="2" t="str">
        <f>_xlfn.DISPIMG("ID_866AECBBA2C340E6A6CDECD2199D1C92",1)</f>
        <v>=DISPIMG("ID_866AECBBA2C340E6A6CDECD2199D1C92",1)</v>
      </c>
      <c r="F9" s="1" t="s">
        <v>13</v>
      </c>
    </row>
    <row r="10" spans="1:6">
      <c r="A10" s="1">
        <v>11</v>
      </c>
      <c r="B10" s="2" t="s">
        <v>15</v>
      </c>
      <c r="C10" s="1">
        <v>21</v>
      </c>
      <c r="D10" s="1" t="s">
        <v>7</v>
      </c>
      <c r="E10" s="2"/>
      <c r="F10" s="1" t="s">
        <v>16</v>
      </c>
    </row>
    <row r="11" ht="124" customHeight="1" spans="1:6">
      <c r="A11" s="1">
        <v>12</v>
      </c>
      <c r="B11" s="2" t="s">
        <v>17</v>
      </c>
      <c r="C11" s="1">
        <v>42</v>
      </c>
      <c r="D11" s="1" t="s">
        <v>7</v>
      </c>
      <c r="E11" s="2" t="str">
        <f>_xlfn.DISPIMG("ID_53076A4A419B4E48B9347E5012468C7D",1)</f>
        <v>=DISPIMG("ID_53076A4A419B4E48B9347E5012468C7D",1)</v>
      </c>
      <c r="F11" s="4" t="s">
        <v>18</v>
      </c>
    </row>
    <row r="12" spans="1:6">
      <c r="A12" s="1">
        <v>13</v>
      </c>
      <c r="B12" s="2" t="s">
        <v>19</v>
      </c>
      <c r="C12" s="1">
        <v>42</v>
      </c>
      <c r="D12" s="1" t="s">
        <v>7</v>
      </c>
      <c r="E12" s="2"/>
      <c r="F12" s="1" t="s">
        <v>20</v>
      </c>
    </row>
    <row r="13" spans="1:6">
      <c r="A13" s="1">
        <v>14</v>
      </c>
      <c r="B13" s="2" t="s">
        <v>21</v>
      </c>
      <c r="C13" s="1">
        <v>21</v>
      </c>
      <c r="D13" s="1" t="s">
        <v>7</v>
      </c>
      <c r="E13" s="2"/>
      <c r="F13" s="4" t="s">
        <v>22</v>
      </c>
    </row>
    <row r="14" spans="1:6">
      <c r="A14" s="1">
        <v>15</v>
      </c>
      <c r="B14" s="2" t="s">
        <v>23</v>
      </c>
      <c r="C14" s="1">
        <v>10500</v>
      </c>
      <c r="D14" s="1" t="s">
        <v>24</v>
      </c>
      <c r="E14" s="2"/>
      <c r="F14" s="1" t="s">
        <v>25</v>
      </c>
    </row>
    <row r="15" spans="1:6">
      <c r="A15" s="1">
        <v>16</v>
      </c>
      <c r="B15" s="2" t="s">
        <v>26</v>
      </c>
      <c r="C15" s="1">
        <v>2100</v>
      </c>
      <c r="D15" s="1" t="s">
        <v>27</v>
      </c>
      <c r="E15" s="2"/>
      <c r="F15" s="5" t="s">
        <v>28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张黎海</cp:lastModifiedBy>
  <dcterms:created xsi:type="dcterms:W3CDTF">2023-05-12T11:15:00Z</dcterms:created>
  <dcterms:modified xsi:type="dcterms:W3CDTF">2025-08-18T05:48:31Z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2FBDB30B6B0B4947A403E2FD17106EAC_12</vt:lpwstr>
  </property>
</Properties>
</file>