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工作文件\临白\招标\1施工招标\公告\第二批\2洞室整改\"/>
    </mc:Choice>
  </mc:AlternateContent>
  <xr:revisionPtr revIDLastSave="0" documentId="13_ncr:1_{D87AC41A-DC74-4D0F-8035-9B9A6D8A12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N58" i="1" l="1"/>
  <c r="N59" i="1"/>
  <c r="N60" i="1"/>
  <c r="N61" i="1"/>
  <c r="N62" i="1"/>
  <c r="N63" i="1"/>
  <c r="N55" i="1"/>
  <c r="N56" i="1"/>
  <c r="N57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32" i="1"/>
</calcChain>
</file>

<file path=xl/sharedStrings.xml><?xml version="1.0" encoding="utf-8"?>
<sst xmlns="http://schemas.openxmlformats.org/spreadsheetml/2006/main" count="253" uniqueCount="125">
  <si>
    <t>1900 X 800 X 250</t>
  </si>
  <si>
    <t>1850 X 1000 X 1000</t>
  </si>
  <si>
    <t>1900 X 1500 X 400</t>
  </si>
  <si>
    <t>1900 X 1200 X 400</t>
  </si>
  <si>
    <t>1900 X 1500 X 400</t>
    <phoneticPr fontId="1" type="noConversion"/>
  </si>
  <si>
    <t>700 X 650 X 400</t>
  </si>
  <si>
    <t>500 X 400 X 300</t>
  </si>
  <si>
    <t>200 X 200 X 150</t>
  </si>
  <si>
    <t>200 X 200 X 150</t>
    <phoneticPr fontId="1" type="noConversion"/>
  </si>
  <si>
    <t>个</t>
    <phoneticPr fontId="1" type="noConversion"/>
  </si>
  <si>
    <t>2Ø80X4.0</t>
    <phoneticPr fontId="1" type="noConversion"/>
  </si>
  <si>
    <t>4Ø60X4.0</t>
    <phoneticPr fontId="1" type="noConversion"/>
  </si>
  <si>
    <t>4Ø80X4.0</t>
    <phoneticPr fontId="1" type="noConversion"/>
  </si>
  <si>
    <t>4Ø60X 3. 0</t>
    <phoneticPr fontId="1" type="noConversion"/>
  </si>
  <si>
    <t>2Ø40X2. 0</t>
    <phoneticPr fontId="1" type="noConversion"/>
  </si>
  <si>
    <t>4Ø60 X4. 0</t>
    <phoneticPr fontId="1" type="noConversion"/>
  </si>
  <si>
    <t>2Ø80 X4. 0</t>
    <phoneticPr fontId="1" type="noConversion"/>
  </si>
  <si>
    <t>2Ø40X 2. 0</t>
    <phoneticPr fontId="1" type="noConversion"/>
  </si>
  <si>
    <t>2Ø60X4. 0</t>
    <phoneticPr fontId="1" type="noConversion"/>
  </si>
  <si>
    <t>lØ40 X2 . 0</t>
    <phoneticPr fontId="1" type="noConversion"/>
  </si>
  <si>
    <t>lØ25 X 1. 8</t>
    <phoneticPr fontId="1" type="noConversion"/>
  </si>
  <si>
    <t>lØ25Xl. 8</t>
    <phoneticPr fontId="1" type="noConversion"/>
  </si>
  <si>
    <t>1Ø25Xl. 8</t>
    <phoneticPr fontId="1" type="noConversion"/>
  </si>
  <si>
    <t>数量小计</t>
    <phoneticPr fontId="1" type="noConversion"/>
  </si>
  <si>
    <t>延长米</t>
    <phoneticPr fontId="1" type="noConversion"/>
  </si>
  <si>
    <t>孔数</t>
    <phoneticPr fontId="1" type="noConversion"/>
  </si>
  <si>
    <t>单价</t>
    <phoneticPr fontId="1" type="noConversion"/>
  </si>
  <si>
    <t>金额</t>
    <phoneticPr fontId="1" type="noConversion"/>
  </si>
  <si>
    <t>摄像机、灭火器洞室清理</t>
    <phoneticPr fontId="1" type="noConversion"/>
  </si>
  <si>
    <t>紧急电话洞室清理</t>
    <phoneticPr fontId="1" type="noConversion"/>
  </si>
  <si>
    <t>灭火器、摄像机、区域控制器洞室清理</t>
    <phoneticPr fontId="1" type="noConversion"/>
  </si>
  <si>
    <t>灭火器｀摄像机、区域控制器，可变信息标志洞室清理</t>
    <phoneticPr fontId="1" type="noConversion"/>
  </si>
  <si>
    <t>紧急停车带内球型摄像机洞室清理</t>
    <phoneticPr fontId="1" type="noConversion"/>
  </si>
  <si>
    <t>车行横洞处球型摄像机洞室清理</t>
    <phoneticPr fontId="1" type="noConversion"/>
  </si>
  <si>
    <t>人行横洞处球型摄像机洞室清理</t>
    <phoneticPr fontId="1" type="noConversion"/>
  </si>
  <si>
    <t>灭火器、可变信息标志洞室清理</t>
    <phoneticPr fontId="1" type="noConversion"/>
  </si>
  <si>
    <t>人行横润标志洞室清理</t>
    <phoneticPr fontId="1" type="noConversion"/>
  </si>
  <si>
    <t>车行楼润标志洞室清理</t>
    <phoneticPr fontId="1" type="noConversion"/>
  </si>
  <si>
    <t>紧急停车带标志洞室清理</t>
    <phoneticPr fontId="1" type="noConversion"/>
  </si>
  <si>
    <t>紧急电话标志洞室清理</t>
    <phoneticPr fontId="1" type="noConversion"/>
  </si>
  <si>
    <t>电缆接线盒洞室清理</t>
    <phoneticPr fontId="1" type="noConversion"/>
  </si>
  <si>
    <t>监控电缆接线盒洞室清理</t>
    <phoneticPr fontId="1" type="noConversion"/>
  </si>
  <si>
    <t>风机配电箱洞室清理</t>
    <phoneticPr fontId="1" type="noConversion"/>
  </si>
  <si>
    <t>风机接线盒洞室清理</t>
    <phoneticPr fontId="1" type="noConversion"/>
  </si>
  <si>
    <t>隧道配电箱洞室清理</t>
    <phoneticPr fontId="1" type="noConversion"/>
  </si>
  <si>
    <t>风机钢板预埋件清理</t>
    <phoneticPr fontId="1" type="noConversion"/>
  </si>
  <si>
    <t>合计</t>
    <phoneticPr fontId="1" type="noConversion"/>
  </si>
  <si>
    <t>河口</t>
    <phoneticPr fontId="1" type="noConversion"/>
  </si>
  <si>
    <t>大石人</t>
    <phoneticPr fontId="1" type="noConversion"/>
  </si>
  <si>
    <t>老岭</t>
    <phoneticPr fontId="1" type="noConversion"/>
  </si>
  <si>
    <t>荣斌</t>
    <phoneticPr fontId="1" type="noConversion"/>
  </si>
  <si>
    <t>八宝</t>
    <phoneticPr fontId="1" type="noConversion"/>
  </si>
  <si>
    <t>摄像机预埋管试通及整改</t>
    <phoneticPr fontId="1" type="noConversion"/>
  </si>
  <si>
    <t>紧急电话预埋管试通及整改</t>
    <phoneticPr fontId="1" type="noConversion"/>
  </si>
  <si>
    <t>区域控制器预埋管试通及整改</t>
    <phoneticPr fontId="1" type="noConversion"/>
  </si>
  <si>
    <t>风向风速仪预埋管试通及整改</t>
    <phoneticPr fontId="1" type="noConversion"/>
  </si>
  <si>
    <t>光强检测仪预埋管试通及整改</t>
    <phoneticPr fontId="1" type="noConversion"/>
  </si>
  <si>
    <t>球型摄像机预埋管试通及整改</t>
    <phoneticPr fontId="1" type="noConversion"/>
  </si>
  <si>
    <t>紧急停车带处球型摄像机预埋管试通及整改</t>
    <phoneticPr fontId="1" type="noConversion"/>
  </si>
  <si>
    <t>人行横洞处球型摄像机预埋管试通及整改</t>
    <phoneticPr fontId="1" type="noConversion"/>
  </si>
  <si>
    <t>车道控制灯预埋管试通及整改</t>
    <phoneticPr fontId="1" type="noConversion"/>
  </si>
  <si>
    <t>可变信息标志预埋管试通及整改</t>
    <phoneticPr fontId="1" type="noConversion"/>
  </si>
  <si>
    <t>人行横洞标志预埋管试通及整改</t>
    <phoneticPr fontId="1" type="noConversion"/>
  </si>
  <si>
    <t>车行横洞标志预埋管试通及整改</t>
    <phoneticPr fontId="1" type="noConversion"/>
  </si>
  <si>
    <t>紧急停车带标志预埋管试通及整改</t>
    <phoneticPr fontId="1" type="noConversion"/>
  </si>
  <si>
    <t>出口预告标志预埋管试通及整改</t>
    <phoneticPr fontId="1" type="noConversion"/>
  </si>
  <si>
    <t>人行横洞穿预埋钢管试通及整改</t>
    <phoneticPr fontId="1" type="noConversion"/>
  </si>
  <si>
    <t>隧道射流风机预埋钢管试通及整改</t>
    <phoneticPr fontId="1" type="noConversion"/>
  </si>
  <si>
    <t>隧道配电箱预埋钢管试通及整改</t>
    <phoneticPr fontId="1" type="noConversion"/>
  </si>
  <si>
    <t>消防报警装置预埋钢管试通及整改</t>
    <phoneticPr fontId="1" type="noConversion"/>
  </si>
  <si>
    <t>消防报警模块箱预埋钢管试通及整改</t>
  </si>
  <si>
    <t>电伴热控制箱预埋钢管试通及整改</t>
    <phoneticPr fontId="1" type="noConversion"/>
  </si>
  <si>
    <t>每孔均需试通并清理管内杂物及管口</t>
    <phoneticPr fontId="1" type="noConversion"/>
  </si>
  <si>
    <t>小计</t>
    <phoneticPr fontId="1" type="noConversion"/>
  </si>
  <si>
    <t>延米小计</t>
    <phoneticPr fontId="1" type="noConversion"/>
  </si>
  <si>
    <t>单孔米数</t>
    <phoneticPr fontId="1" type="noConversion"/>
  </si>
  <si>
    <t>2Ø40 X 2. 0</t>
    <phoneticPr fontId="1" type="noConversion"/>
  </si>
  <si>
    <t>2Ø60 X4.  0</t>
    <phoneticPr fontId="1" type="noConversion"/>
  </si>
  <si>
    <t>2Ø40 X2.  0</t>
  </si>
  <si>
    <t>2Ø40 X2.  0</t>
    <phoneticPr fontId="1" type="noConversion"/>
  </si>
  <si>
    <t>2Ø40 X2 . 0</t>
    <phoneticPr fontId="1" type="noConversion"/>
  </si>
  <si>
    <t>2Ø40 X2. 0</t>
    <phoneticPr fontId="1" type="noConversion"/>
  </si>
  <si>
    <t>1Ø25 X 1. 8</t>
    <phoneticPr fontId="1" type="noConversion"/>
  </si>
  <si>
    <t>4Ø100X4. 0</t>
    <phoneticPr fontId="1" type="noConversion"/>
  </si>
  <si>
    <t>含模板拆除、预埋管切割、洞室平整度整改</t>
    <phoneticPr fontId="1" type="noConversion"/>
  </si>
  <si>
    <t>隧道预留洞室清理整改清单</t>
    <phoneticPr fontId="1" type="noConversion"/>
  </si>
  <si>
    <t>隧道预埋管道试通清理清单</t>
    <phoneticPr fontId="1" type="noConversion"/>
  </si>
  <si>
    <t>个</t>
    <phoneticPr fontId="1" type="noConversion"/>
  </si>
  <si>
    <t>投    标    报    价    表</t>
    <phoneticPr fontId="4" type="noConversion"/>
  </si>
  <si>
    <t>致：吉林省科维交通工程有限公司</t>
  </si>
  <si>
    <r>
      <t>我司自愿参加贵公司招标的</t>
    </r>
    <r>
      <rPr>
        <u/>
        <sz val="8"/>
        <color theme="1"/>
        <rFont val="华文楷体"/>
        <family val="3"/>
        <charset val="134"/>
      </rPr>
      <t xml:space="preserve"> 吉林省白山至临江高速公路BLJD01 </t>
    </r>
    <r>
      <rPr>
        <sz val="8"/>
        <color theme="1"/>
        <rFont val="华文楷体"/>
        <family val="3"/>
        <charset val="134"/>
      </rPr>
      <t>项目的第</t>
    </r>
    <r>
      <rPr>
        <u/>
        <sz val="8"/>
        <color theme="1"/>
        <rFont val="华文楷体"/>
        <family val="3"/>
        <charset val="134"/>
      </rPr>
      <t xml:space="preserve"> 2025-005-BLJD-FB14</t>
    </r>
    <r>
      <rPr>
        <sz val="8"/>
        <color theme="1"/>
        <rFont val="华文楷体"/>
        <family val="3"/>
        <charset val="134"/>
      </rPr>
      <t>包招标报价。我司报价详情如下：</t>
    </r>
    <phoneticPr fontId="4" type="noConversion"/>
  </si>
  <si>
    <t>序号</t>
  </si>
  <si>
    <t>设各名称</t>
  </si>
  <si>
    <t>单位</t>
  </si>
  <si>
    <t>备注</t>
  </si>
  <si>
    <t>个</t>
  </si>
  <si>
    <t>灭火器、区域控制器</t>
  </si>
  <si>
    <t>200X200X 150</t>
  </si>
  <si>
    <t>1000 X 800 X 250</t>
    <phoneticPr fontId="1" type="noConversion"/>
  </si>
  <si>
    <t>套</t>
  </si>
  <si>
    <t>设备名称</t>
  </si>
  <si>
    <t>钢管规格型号</t>
  </si>
  <si>
    <t>紧急停车带穿预埋钢管试通及整改</t>
    <phoneticPr fontId="1" type="noConversion"/>
  </si>
  <si>
    <t>4Ø60 X 3. 0</t>
  </si>
  <si>
    <r>
      <rPr>
        <sz val="8"/>
        <color rgb="FF000000"/>
        <rFont val="宋体"/>
        <family val="3"/>
        <charset val="134"/>
      </rPr>
      <t>预留洞室尺寸</t>
    </r>
    <r>
      <rPr>
        <sz val="8"/>
        <color rgb="FF000000"/>
        <rFont val="Times New Roman"/>
        <family val="1"/>
      </rPr>
      <t xml:space="preserve">(mm)
</t>
    </r>
    <r>
      <rPr>
        <sz val="8"/>
        <color rgb="FF000000"/>
        <rFont val="宋体"/>
        <family val="3"/>
        <charset val="134"/>
      </rPr>
      <t>高</t>
    </r>
    <r>
      <rPr>
        <sz val="8"/>
        <color rgb="FF000000"/>
        <rFont val="Times New Roman"/>
        <family val="1"/>
      </rPr>
      <t xml:space="preserve"> X </t>
    </r>
    <r>
      <rPr>
        <sz val="8"/>
        <color rgb="FF000000"/>
        <rFont val="宋体"/>
        <family val="3"/>
        <charset val="134"/>
      </rPr>
      <t>宽</t>
    </r>
    <r>
      <rPr>
        <sz val="8"/>
        <color rgb="FF000000"/>
        <rFont val="Times New Roman"/>
        <family val="1"/>
      </rPr>
      <t xml:space="preserve">X </t>
    </r>
    <r>
      <rPr>
        <sz val="8"/>
        <color rgb="FF000000"/>
        <rFont val="宋体"/>
        <family val="3"/>
        <charset val="134"/>
      </rPr>
      <t>深</t>
    </r>
    <phoneticPr fontId="1" type="noConversion"/>
  </si>
  <si>
    <r>
      <rPr>
        <sz val="8"/>
        <rFont val="宋体"/>
        <family val="3"/>
        <charset val="134"/>
      </rPr>
      <t>松岭</t>
    </r>
    <r>
      <rPr>
        <sz val="8"/>
        <rFont val="Times New Roman"/>
        <family val="1"/>
      </rPr>
      <t>1</t>
    </r>
    <phoneticPr fontId="1" type="noConversion"/>
  </si>
  <si>
    <r>
      <rPr>
        <sz val="8"/>
        <rFont val="宋体"/>
        <family val="3"/>
        <charset val="134"/>
      </rPr>
      <t>松岭</t>
    </r>
    <r>
      <rPr>
        <sz val="8"/>
        <rFont val="Times New Roman"/>
        <family val="1"/>
      </rPr>
      <t>2</t>
    </r>
    <phoneticPr fontId="1" type="noConversion"/>
  </si>
  <si>
    <r>
      <rPr>
        <sz val="8"/>
        <color rgb="FF030303"/>
        <rFont val="宋体"/>
        <family val="3"/>
        <charset val="134"/>
      </rPr>
      <t>消防电</t>
    </r>
    <r>
      <rPr>
        <sz val="8"/>
        <color rgb="FF1D1D1D"/>
        <rFont val="宋体"/>
        <family val="3"/>
        <charset val="134"/>
      </rPr>
      <t>缆</t>
    </r>
    <r>
      <rPr>
        <sz val="8"/>
        <color rgb="FF030303"/>
        <rFont val="宋体"/>
        <family val="3"/>
        <charset val="134"/>
      </rPr>
      <t>接</t>
    </r>
    <r>
      <rPr>
        <sz val="8"/>
        <color rgb="FF1D1D1D"/>
        <rFont val="宋体"/>
        <family val="3"/>
        <charset val="134"/>
      </rPr>
      <t>线</t>
    </r>
    <r>
      <rPr>
        <sz val="8"/>
        <color rgb="FF030303"/>
        <rFont val="宋体"/>
        <family val="3"/>
        <charset val="134"/>
      </rPr>
      <t>盒洞室清理</t>
    </r>
    <phoneticPr fontId="1" type="noConversion"/>
  </si>
  <si>
    <r>
      <rPr>
        <sz val="8"/>
        <color rgb="FF030303"/>
        <rFont val="Times New Roman"/>
        <family val="1"/>
      </rPr>
      <t xml:space="preserve">150 </t>
    </r>
    <r>
      <rPr>
        <sz val="8"/>
        <color rgb="FF1D1D1D"/>
        <rFont val="Times New Roman"/>
        <family val="1"/>
      </rPr>
      <t xml:space="preserve">X </t>
    </r>
    <r>
      <rPr>
        <sz val="8"/>
        <color rgb="FF030303"/>
        <rFont val="Times New Roman"/>
        <family val="1"/>
      </rPr>
      <t xml:space="preserve">150 </t>
    </r>
    <r>
      <rPr>
        <sz val="8"/>
        <color rgb="FF1D1D1D"/>
        <rFont val="Times New Roman"/>
        <family val="1"/>
      </rPr>
      <t xml:space="preserve">X </t>
    </r>
    <r>
      <rPr>
        <sz val="8"/>
        <color rgb="FF030303"/>
        <rFont val="Times New Roman"/>
        <family val="1"/>
      </rPr>
      <t>150</t>
    </r>
  </si>
  <si>
    <r>
      <rPr>
        <sz val="8"/>
        <rFont val="Times New Roman"/>
        <family val="1"/>
      </rPr>
      <t>200X200X10</t>
    </r>
    <r>
      <rPr>
        <sz val="8"/>
        <rFont val="宋体"/>
        <family val="3"/>
        <charset val="134"/>
      </rPr>
      <t>钢板</t>
    </r>
    <phoneticPr fontId="1" type="noConversion"/>
  </si>
  <si>
    <r>
      <rPr>
        <sz val="8"/>
        <rFont val="宋体"/>
        <family val="3"/>
        <charset val="134"/>
      </rPr>
      <t>松岭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号</t>
    </r>
    <phoneticPr fontId="1" type="noConversion"/>
  </si>
  <si>
    <r>
      <rPr>
        <sz val="8"/>
        <rFont val="宋体"/>
        <family val="3"/>
        <charset val="134"/>
      </rPr>
      <t>松岭</t>
    </r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号</t>
    </r>
    <phoneticPr fontId="1" type="noConversion"/>
  </si>
  <si>
    <r>
      <rPr>
        <sz val="8"/>
        <rFont val="Times New Roman"/>
        <family val="1"/>
      </rPr>
      <t xml:space="preserve">CO/ VI </t>
    </r>
    <r>
      <rPr>
        <sz val="8"/>
        <rFont val="宋体"/>
        <family val="3"/>
        <charset val="134"/>
      </rPr>
      <t>仪预埋管试通及整改</t>
    </r>
    <phoneticPr fontId="1" type="noConversion"/>
  </si>
  <si>
    <r>
      <rPr>
        <sz val="8"/>
        <color rgb="FF030303"/>
        <rFont val="Arial"/>
        <family val="2"/>
      </rPr>
      <t>Ø</t>
    </r>
    <r>
      <rPr>
        <sz val="8"/>
        <color rgb="FF030303"/>
        <rFont val="Times New Roman"/>
        <family val="1"/>
      </rPr>
      <t>25 X 1. 8</t>
    </r>
    <phoneticPr fontId="1" type="noConversion"/>
  </si>
  <si>
    <r>
      <rPr>
        <sz val="8"/>
        <color rgb="FF1D1D1D"/>
        <rFont val="宋体"/>
        <family val="3"/>
        <charset val="134"/>
      </rPr>
      <t>隧</t>
    </r>
    <r>
      <rPr>
        <sz val="8"/>
        <color rgb="FF030303"/>
        <rFont val="宋体"/>
        <family val="3"/>
        <charset val="134"/>
      </rPr>
      <t>道行车横洞预埋钢管试通及整改</t>
    </r>
    <phoneticPr fontId="1" type="noConversion"/>
  </si>
  <si>
    <r>
      <t>Ø25PVC</t>
    </r>
    <r>
      <rPr>
        <sz val="8"/>
        <color rgb="FF030303"/>
        <rFont val="宋体"/>
        <family val="3"/>
        <charset val="134"/>
      </rPr>
      <t>管</t>
    </r>
  </si>
  <si>
    <r>
      <t xml:space="preserve">Ø40PVC </t>
    </r>
    <r>
      <rPr>
        <sz val="8"/>
        <color rgb="FF030303"/>
        <rFont val="宋体"/>
        <family val="3"/>
        <charset val="134"/>
      </rPr>
      <t>管</t>
    </r>
  </si>
  <si>
    <r>
      <rPr>
        <sz val="8"/>
        <color rgb="FF030303"/>
        <rFont val="宋体"/>
        <family val="3"/>
        <charset val="134"/>
      </rPr>
      <t>疏散</t>
    </r>
    <r>
      <rPr>
        <sz val="8"/>
        <color rgb="FF1D1D1D"/>
        <rFont val="宋体"/>
        <family val="3"/>
        <charset val="134"/>
      </rPr>
      <t>标</t>
    </r>
    <r>
      <rPr>
        <sz val="8"/>
        <color rgb="FF030303"/>
        <rFont val="宋体"/>
        <family val="3"/>
        <charset val="134"/>
      </rPr>
      <t>志预埋钢管试通及整改</t>
    </r>
    <phoneticPr fontId="1" type="noConversion"/>
  </si>
  <si>
    <r>
      <rPr>
        <sz val="8"/>
        <color rgb="FF030303"/>
        <rFont val="Arial"/>
        <family val="2"/>
      </rPr>
      <t>Ø</t>
    </r>
    <r>
      <rPr>
        <sz val="8"/>
        <color rgb="FF030303"/>
        <rFont val="Times New Roman"/>
        <family val="1"/>
      </rPr>
      <t xml:space="preserve">25 </t>
    </r>
    <r>
      <rPr>
        <sz val="8"/>
        <color rgb="FF1D1D1D"/>
        <rFont val="Times New Roman"/>
        <family val="1"/>
      </rPr>
      <t xml:space="preserve">X </t>
    </r>
    <r>
      <rPr>
        <sz val="8"/>
        <color rgb="FF030303"/>
        <rFont val="Times New Roman"/>
        <family val="1"/>
      </rPr>
      <t>1. 8</t>
    </r>
    <phoneticPr fontId="1" type="noConversion"/>
  </si>
  <si>
    <t>报价方（盖章）：</t>
  </si>
  <si>
    <t>地址：</t>
  </si>
  <si>
    <t xml:space="preserve">联系人： </t>
  </si>
  <si>
    <t>电  话：</t>
  </si>
  <si>
    <t>邮  箱：</t>
  </si>
  <si>
    <t>日期：2025年8月30日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</si>
</sst>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);[Red]\(0\)"/>
    <numFmt numFmtId="178" formatCode="0.00_ "/>
    <numFmt numFmtId="179" formatCode="0_ "/>
    <numFmt numFmtId="180" formatCode="0.00_);[Red]\(0.00\)"/>
  </numFmts>
  <fonts count="31" x14ac:knownFonts="1">
    <font>
      <sz val="10"/>
      <color rgb="FF000000"/>
      <name val="Times New Roman"/>
      <charset val="204"/>
    </font>
    <font>
      <sz val="9"/>
      <name val="宋体"/>
      <family val="3"/>
      <charset val="134"/>
    </font>
    <font>
      <sz val="9"/>
      <color rgb="FF000000"/>
      <name val="Times New Roman"/>
      <family val="1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华文楷体"/>
      <family val="3"/>
      <charset val="134"/>
    </font>
    <font>
      <sz val="8"/>
      <color theme="1"/>
      <name val="华文楷体"/>
      <family val="3"/>
      <charset val="134"/>
    </font>
    <font>
      <u/>
      <sz val="8"/>
      <color theme="1"/>
      <name val="华文楷体"/>
      <family val="3"/>
      <charset val="134"/>
    </font>
    <font>
      <b/>
      <sz val="8"/>
      <color rgb="FF000000"/>
      <name val="宋体"/>
      <family val="3"/>
      <charset val="134"/>
    </font>
    <font>
      <b/>
      <sz val="8"/>
      <color rgb="FF000000"/>
      <name val="Times New Roman"/>
      <family val="1"/>
    </font>
    <font>
      <sz val="8"/>
      <name val="宋体"/>
      <family val="3"/>
      <charset val="134"/>
    </font>
    <font>
      <sz val="8"/>
      <color rgb="FF000000"/>
      <name val="Times New Roman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Times New Roman"/>
      <family val="1"/>
    </font>
    <font>
      <sz val="8"/>
      <name val="Times New Roman"/>
      <family val="3"/>
      <charset val="134"/>
    </font>
    <font>
      <sz val="8"/>
      <name val="Times New Roman"/>
      <family val="1"/>
    </font>
    <font>
      <sz val="8"/>
      <color rgb="FF000000"/>
      <name val="Times New Roman"/>
      <family val="2"/>
    </font>
    <font>
      <sz val="8"/>
      <color rgb="FF000000"/>
      <name val="等线"/>
      <family val="3"/>
      <charset val="134"/>
    </font>
    <font>
      <sz val="8"/>
      <name val="等线"/>
      <family val="3"/>
      <charset val="134"/>
    </font>
    <font>
      <sz val="8"/>
      <color rgb="FF000000"/>
      <name val="Arial"/>
      <family val="2"/>
    </font>
    <font>
      <sz val="8"/>
      <color rgb="FF030303"/>
      <name val="宋体"/>
      <family val="3"/>
      <charset val="134"/>
    </font>
    <font>
      <sz val="8"/>
      <color rgb="FF1D1D1D"/>
      <name val="宋体"/>
      <family val="3"/>
      <charset val="134"/>
    </font>
    <font>
      <sz val="8"/>
      <color rgb="FF030303"/>
      <name val="Times New Roman"/>
      <family val="1"/>
    </font>
    <font>
      <sz val="8"/>
      <color rgb="FF1D1D1D"/>
      <name val="Times New Roman"/>
      <family val="1"/>
    </font>
    <font>
      <sz val="8"/>
      <color rgb="FF030303"/>
      <name val="Times New Roman"/>
      <family val="2"/>
    </font>
    <font>
      <sz val="8"/>
      <color rgb="FF030303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30303"/>
      <name val="Arial"/>
      <family val="2"/>
    </font>
    <font>
      <sz val="8"/>
      <color rgb="FF1D1D1D"/>
      <name val="Times New Roman"/>
      <family val="2"/>
    </font>
    <font>
      <sz val="11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1" fontId="16" fillId="0" borderId="6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79" fontId="16" fillId="0" borderId="6" xfId="0" applyNumberFormat="1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 wrapText="1"/>
    </xf>
    <xf numFmtId="1" fontId="24" fillId="0" borderId="6" xfId="0" applyNumberFormat="1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left" vertical="center" wrapText="1" indent="2"/>
    </xf>
    <xf numFmtId="0" fontId="13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shrinkToFit="1"/>
    </xf>
    <xf numFmtId="177" fontId="16" fillId="0" borderId="1" xfId="0" applyNumberFormat="1" applyFont="1" applyBorder="1" applyAlignment="1">
      <alignment horizontal="center" vertical="top" shrinkToFit="1"/>
    </xf>
    <xf numFmtId="176" fontId="16" fillId="0" borderId="4" xfId="0" applyNumberFormat="1" applyFont="1" applyBorder="1" applyAlignment="1">
      <alignment horizontal="center" vertical="top" shrinkToFit="1"/>
    </xf>
    <xf numFmtId="176" fontId="16" fillId="0" borderId="6" xfId="0" applyNumberFormat="1" applyFont="1" applyBorder="1" applyAlignment="1">
      <alignment horizontal="center" vertical="top" shrinkToFit="1"/>
    </xf>
    <xf numFmtId="0" fontId="10" fillId="0" borderId="5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center" shrinkToFit="1"/>
    </xf>
    <xf numFmtId="177" fontId="16" fillId="0" borderId="1" xfId="0" applyNumberFormat="1" applyFont="1" applyBorder="1" applyAlignment="1">
      <alignment horizontal="center" vertical="center" shrinkToFit="1"/>
    </xf>
    <xf numFmtId="1" fontId="16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177" fontId="16" fillId="0" borderId="2" xfId="0" applyNumberFormat="1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top" shrinkToFit="1"/>
    </xf>
    <xf numFmtId="1" fontId="19" fillId="0" borderId="6" xfId="0" applyNumberFormat="1" applyFont="1" applyBorder="1" applyAlignment="1">
      <alignment horizontal="left" vertical="center" shrinkToFit="1"/>
    </xf>
    <xf numFmtId="0" fontId="27" fillId="0" borderId="6" xfId="0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shrinkToFit="1"/>
    </xf>
    <xf numFmtId="177" fontId="16" fillId="0" borderId="6" xfId="0" applyNumberFormat="1" applyFont="1" applyBorder="1" applyAlignment="1">
      <alignment horizontal="center" vertical="top" shrinkToFit="1"/>
    </xf>
    <xf numFmtId="176" fontId="16" fillId="0" borderId="9" xfId="0" applyNumberFormat="1" applyFont="1" applyBorder="1" applyAlignment="1">
      <alignment horizontal="center" vertical="top" shrinkToFit="1"/>
    </xf>
    <xf numFmtId="1" fontId="16" fillId="0" borderId="6" xfId="0" applyNumberFormat="1" applyFont="1" applyBorder="1" applyAlignment="1">
      <alignment horizontal="left" vertical="center" shrinkToFit="1"/>
    </xf>
    <xf numFmtId="176" fontId="16" fillId="0" borderId="6" xfId="0" applyNumberFormat="1" applyFont="1" applyBorder="1" applyAlignment="1">
      <alignment horizontal="center" vertical="center" shrinkToFit="1"/>
    </xf>
    <xf numFmtId="177" fontId="13" fillId="0" borderId="6" xfId="0" applyNumberFormat="1" applyFont="1" applyBorder="1" applyAlignment="1">
      <alignment horizontal="center" vertical="top"/>
    </xf>
    <xf numFmtId="0" fontId="20" fillId="0" borderId="6" xfId="0" applyFont="1" applyBorder="1" applyAlignment="1">
      <alignment horizontal="left" vertical="center" wrapText="1"/>
    </xf>
    <xf numFmtId="176" fontId="24" fillId="0" borderId="6" xfId="0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wrapText="1"/>
    </xf>
    <xf numFmtId="1" fontId="29" fillId="0" borderId="6" xfId="0" applyNumberFormat="1" applyFont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horizontal="left" vertical="top"/>
    </xf>
    <xf numFmtId="178" fontId="13" fillId="0" borderId="6" xfId="0" applyNumberFormat="1" applyFont="1" applyBorder="1" applyAlignment="1">
      <alignment horizontal="left" vertical="top"/>
    </xf>
    <xf numFmtId="180" fontId="0" fillId="0" borderId="0" xfId="0" applyNumberForma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left" vertical="center" shrinkToFit="1"/>
    </xf>
    <xf numFmtId="1" fontId="16" fillId="0" borderId="3" xfId="0" applyNumberFormat="1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" fontId="16" fillId="0" borderId="7" xfId="0" applyNumberFormat="1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workbookViewId="0">
      <selection sqref="A1:F1"/>
    </sheetView>
  </sheetViews>
  <sheetFormatPr defaultRowHeight="12.75" x14ac:dyDescent="0.2"/>
  <cols>
    <col min="1" max="1" width="6.83203125" customWidth="1"/>
    <col min="2" max="2" width="19.1640625" customWidth="1"/>
    <col min="3" max="3" width="17.6640625" customWidth="1"/>
    <col min="4" max="4" width="5.83203125" customWidth="1"/>
    <col min="5" max="12" width="5.83203125" style="1" customWidth="1"/>
    <col min="13" max="13" width="5.83203125" customWidth="1"/>
    <col min="14" max="14" width="8.33203125" customWidth="1"/>
    <col min="15" max="15" width="5.5" customWidth="1"/>
    <col min="16" max="16" width="10.33203125" customWidth="1"/>
    <col min="17" max="17" width="19.6640625" customWidth="1"/>
  </cols>
  <sheetData>
    <row r="1" spans="1:17" s="3" customFormat="1" ht="14.25" x14ac:dyDescent="0.2">
      <c r="A1" s="71" t="s">
        <v>124</v>
      </c>
      <c r="B1" s="71"/>
      <c r="C1" s="71"/>
      <c r="D1" s="71"/>
      <c r="E1" s="71"/>
      <c r="F1" s="71"/>
      <c r="G1" s="2"/>
    </row>
    <row r="2" spans="1:17" s="3" customFormat="1" ht="31.5" x14ac:dyDescent="0.2">
      <c r="A2" s="73" t="s">
        <v>88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s="3" customFormat="1" ht="19.5" customHeight="1" x14ac:dyDescent="0.2">
      <c r="A3" s="72" t="s">
        <v>89</v>
      </c>
      <c r="B3" s="72"/>
      <c r="C3" s="72"/>
      <c r="D3" s="72"/>
      <c r="E3" s="72"/>
      <c r="F3" s="72"/>
      <c r="G3" s="2"/>
    </row>
    <row r="4" spans="1:17" s="3" customFormat="1" ht="19.5" customHeight="1" x14ac:dyDescent="0.2">
      <c r="A4" s="4" t="s">
        <v>90</v>
      </c>
      <c r="B4" s="4"/>
      <c r="C4" s="4"/>
      <c r="D4" s="4"/>
      <c r="E4" s="4"/>
      <c r="F4" s="4"/>
      <c r="G4" s="5"/>
    </row>
    <row r="5" spans="1:17" ht="30" customHeight="1" x14ac:dyDescent="0.2">
      <c r="A5" s="74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ht="22.5" x14ac:dyDescent="0.2">
      <c r="A6" s="6" t="s">
        <v>91</v>
      </c>
      <c r="B6" s="6" t="s">
        <v>92</v>
      </c>
      <c r="C6" s="7" t="s">
        <v>104</v>
      </c>
      <c r="D6" s="6" t="s">
        <v>93</v>
      </c>
      <c r="E6" s="6" t="s">
        <v>47</v>
      </c>
      <c r="F6" s="6" t="s">
        <v>48</v>
      </c>
      <c r="G6" s="6" t="s">
        <v>49</v>
      </c>
      <c r="H6" s="6" t="s">
        <v>50</v>
      </c>
      <c r="I6" s="8" t="s">
        <v>105</v>
      </c>
      <c r="J6" s="8" t="s">
        <v>106</v>
      </c>
      <c r="K6" s="6" t="s">
        <v>51</v>
      </c>
      <c r="L6" s="6" t="s">
        <v>23</v>
      </c>
      <c r="M6" s="9" t="s">
        <v>26</v>
      </c>
      <c r="N6" s="9" t="s">
        <v>27</v>
      </c>
      <c r="O6" s="77" t="s">
        <v>94</v>
      </c>
      <c r="P6" s="78"/>
      <c r="Q6" s="79"/>
    </row>
    <row r="7" spans="1:17" ht="26.25" customHeight="1" x14ac:dyDescent="0.2">
      <c r="A7" s="10">
        <v>1</v>
      </c>
      <c r="B7" s="11" t="s">
        <v>28</v>
      </c>
      <c r="C7" s="12" t="s">
        <v>0</v>
      </c>
      <c r="D7" s="6" t="s">
        <v>95</v>
      </c>
      <c r="E7" s="13">
        <v>12</v>
      </c>
      <c r="F7" s="13">
        <v>11</v>
      </c>
      <c r="G7" s="13">
        <v>31</v>
      </c>
      <c r="H7" s="13">
        <v>4</v>
      </c>
      <c r="I7" s="13">
        <v>10</v>
      </c>
      <c r="J7" s="13">
        <v>33</v>
      </c>
      <c r="K7" s="13">
        <v>8</v>
      </c>
      <c r="L7" s="13">
        <f>SUM(E7:K7)</f>
        <v>109</v>
      </c>
      <c r="M7" s="14"/>
      <c r="N7" s="14"/>
      <c r="O7" s="77" t="s">
        <v>84</v>
      </c>
      <c r="P7" s="78"/>
      <c r="Q7" s="79"/>
    </row>
    <row r="8" spans="1:17" ht="26.25" customHeight="1" x14ac:dyDescent="0.2">
      <c r="A8" s="10">
        <v>2</v>
      </c>
      <c r="B8" s="11" t="s">
        <v>29</v>
      </c>
      <c r="C8" s="12" t="s">
        <v>1</v>
      </c>
      <c r="D8" s="6" t="s">
        <v>95</v>
      </c>
      <c r="E8" s="13">
        <v>8</v>
      </c>
      <c r="F8" s="13">
        <v>8</v>
      </c>
      <c r="G8" s="13">
        <v>23</v>
      </c>
      <c r="H8" s="15"/>
      <c r="I8" s="13">
        <v>10</v>
      </c>
      <c r="J8" s="13">
        <v>28</v>
      </c>
      <c r="K8" s="15"/>
      <c r="L8" s="13">
        <f t="shared" ref="L8:L22" si="0">SUM(E8:K8)</f>
        <v>77</v>
      </c>
      <c r="M8" s="14"/>
      <c r="N8" s="14"/>
      <c r="O8" s="77" t="s">
        <v>84</v>
      </c>
      <c r="P8" s="78"/>
      <c r="Q8" s="79"/>
    </row>
    <row r="9" spans="1:17" ht="26.25" customHeight="1" x14ac:dyDescent="0.2">
      <c r="A9" s="10">
        <v>3</v>
      </c>
      <c r="B9" s="11" t="s">
        <v>30</v>
      </c>
      <c r="C9" s="12" t="s">
        <v>2</v>
      </c>
      <c r="D9" s="6" t="s">
        <v>95</v>
      </c>
      <c r="E9" s="13">
        <v>2</v>
      </c>
      <c r="F9" s="13">
        <v>5</v>
      </c>
      <c r="G9" s="13">
        <v>8</v>
      </c>
      <c r="H9" s="13">
        <v>4</v>
      </c>
      <c r="I9" s="13">
        <v>6</v>
      </c>
      <c r="J9" s="13">
        <v>11</v>
      </c>
      <c r="K9" s="13">
        <v>4</v>
      </c>
      <c r="L9" s="13">
        <f t="shared" si="0"/>
        <v>40</v>
      </c>
      <c r="M9" s="14"/>
      <c r="N9" s="14"/>
      <c r="O9" s="77" t="s">
        <v>84</v>
      </c>
      <c r="P9" s="78"/>
      <c r="Q9" s="79"/>
    </row>
    <row r="10" spans="1:17" ht="26.25" customHeight="1" x14ac:dyDescent="0.2">
      <c r="A10" s="10">
        <v>4</v>
      </c>
      <c r="B10" s="11" t="s">
        <v>96</v>
      </c>
      <c r="C10" s="12" t="s">
        <v>3</v>
      </c>
      <c r="D10" s="6" t="s">
        <v>95</v>
      </c>
      <c r="E10" s="13">
        <v>3</v>
      </c>
      <c r="F10" s="13">
        <v>1</v>
      </c>
      <c r="G10" s="16">
        <v>2</v>
      </c>
      <c r="H10" s="15"/>
      <c r="I10" s="15"/>
      <c r="J10" s="13">
        <v>1</v>
      </c>
      <c r="K10" s="15"/>
      <c r="L10" s="13">
        <f t="shared" si="0"/>
        <v>7</v>
      </c>
      <c r="M10" s="14"/>
      <c r="N10" s="14"/>
      <c r="O10" s="77" t="s">
        <v>84</v>
      </c>
      <c r="P10" s="78"/>
      <c r="Q10" s="79"/>
    </row>
    <row r="11" spans="1:17" ht="37.5" customHeight="1" x14ac:dyDescent="0.2">
      <c r="A11" s="10">
        <v>5</v>
      </c>
      <c r="B11" s="11" t="s">
        <v>31</v>
      </c>
      <c r="C11" s="12" t="s">
        <v>4</v>
      </c>
      <c r="D11" s="6" t="s">
        <v>95</v>
      </c>
      <c r="E11" s="15"/>
      <c r="F11" s="15"/>
      <c r="G11" s="13">
        <v>1</v>
      </c>
      <c r="H11" s="15"/>
      <c r="I11" s="13">
        <v>1</v>
      </c>
      <c r="J11" s="13">
        <v>2</v>
      </c>
      <c r="K11" s="15"/>
      <c r="L11" s="13">
        <f t="shared" si="0"/>
        <v>4</v>
      </c>
      <c r="M11" s="14"/>
      <c r="N11" s="14"/>
      <c r="O11" s="77" t="s">
        <v>84</v>
      </c>
      <c r="P11" s="78"/>
      <c r="Q11" s="79"/>
    </row>
    <row r="12" spans="1:17" ht="26.25" customHeight="1" x14ac:dyDescent="0.2">
      <c r="A12" s="10">
        <v>6</v>
      </c>
      <c r="B12" s="11" t="s">
        <v>32</v>
      </c>
      <c r="C12" s="12" t="s">
        <v>5</v>
      </c>
      <c r="D12" s="6" t="s">
        <v>95</v>
      </c>
      <c r="E12" s="15"/>
      <c r="F12" s="15"/>
      <c r="G12" s="13">
        <v>4</v>
      </c>
      <c r="H12" s="15"/>
      <c r="I12" s="13">
        <v>2</v>
      </c>
      <c r="J12" s="13">
        <v>6</v>
      </c>
      <c r="K12" s="15"/>
      <c r="L12" s="13">
        <f t="shared" si="0"/>
        <v>12</v>
      </c>
      <c r="M12" s="14"/>
      <c r="N12" s="14"/>
      <c r="O12" s="77" t="s">
        <v>84</v>
      </c>
      <c r="P12" s="78"/>
      <c r="Q12" s="79"/>
    </row>
    <row r="13" spans="1:17" ht="26.25" customHeight="1" x14ac:dyDescent="0.2">
      <c r="A13" s="80">
        <v>7</v>
      </c>
      <c r="B13" s="76" t="s">
        <v>33</v>
      </c>
      <c r="C13" s="12" t="s">
        <v>6</v>
      </c>
      <c r="D13" s="6" t="s">
        <v>95</v>
      </c>
      <c r="E13" s="15"/>
      <c r="F13" s="15"/>
      <c r="G13" s="13">
        <v>4</v>
      </c>
      <c r="H13" s="15"/>
      <c r="I13" s="13">
        <v>2</v>
      </c>
      <c r="J13" s="13">
        <v>6</v>
      </c>
      <c r="K13" s="15"/>
      <c r="L13" s="13">
        <f t="shared" si="0"/>
        <v>12</v>
      </c>
      <c r="M13" s="14"/>
      <c r="N13" s="14"/>
      <c r="O13" s="77" t="s">
        <v>84</v>
      </c>
      <c r="P13" s="78"/>
      <c r="Q13" s="79"/>
    </row>
    <row r="14" spans="1:17" ht="26.25" customHeight="1" x14ac:dyDescent="0.2">
      <c r="A14" s="80"/>
      <c r="B14" s="76"/>
      <c r="C14" s="12" t="s">
        <v>7</v>
      </c>
      <c r="D14" s="6" t="s">
        <v>95</v>
      </c>
      <c r="E14" s="15"/>
      <c r="F14" s="15"/>
      <c r="G14" s="13">
        <v>4</v>
      </c>
      <c r="H14" s="15"/>
      <c r="I14" s="13">
        <v>2</v>
      </c>
      <c r="J14" s="13">
        <v>6</v>
      </c>
      <c r="K14" s="15"/>
      <c r="L14" s="13">
        <f t="shared" si="0"/>
        <v>12</v>
      </c>
      <c r="M14" s="14"/>
      <c r="N14" s="14"/>
      <c r="O14" s="77" t="s">
        <v>84</v>
      </c>
      <c r="P14" s="78"/>
      <c r="Q14" s="79"/>
    </row>
    <row r="15" spans="1:17" ht="26.25" customHeight="1" x14ac:dyDescent="0.2">
      <c r="A15" s="80">
        <v>8</v>
      </c>
      <c r="B15" s="76" t="s">
        <v>34</v>
      </c>
      <c r="C15" s="12" t="s">
        <v>6</v>
      </c>
      <c r="D15" s="6" t="s">
        <v>95</v>
      </c>
      <c r="E15" s="13">
        <v>4</v>
      </c>
      <c r="F15" s="13">
        <v>6</v>
      </c>
      <c r="G15" s="13">
        <v>12</v>
      </c>
      <c r="H15" s="13">
        <v>4</v>
      </c>
      <c r="I15" s="13">
        <v>4</v>
      </c>
      <c r="J15" s="13">
        <v>14</v>
      </c>
      <c r="K15" s="13">
        <v>4</v>
      </c>
      <c r="L15" s="13">
        <f t="shared" si="0"/>
        <v>48</v>
      </c>
      <c r="M15" s="14"/>
      <c r="N15" s="14"/>
      <c r="O15" s="77" t="s">
        <v>84</v>
      </c>
      <c r="P15" s="78"/>
      <c r="Q15" s="79"/>
    </row>
    <row r="16" spans="1:17" ht="26.25" customHeight="1" x14ac:dyDescent="0.2">
      <c r="A16" s="80"/>
      <c r="B16" s="76"/>
      <c r="C16" s="12" t="s">
        <v>5</v>
      </c>
      <c r="D16" s="6" t="s">
        <v>95</v>
      </c>
      <c r="E16" s="13">
        <v>4</v>
      </c>
      <c r="F16" s="13">
        <v>6</v>
      </c>
      <c r="G16" s="13">
        <v>12</v>
      </c>
      <c r="H16" s="13">
        <v>4</v>
      </c>
      <c r="I16" s="13">
        <v>4</v>
      </c>
      <c r="J16" s="13">
        <v>14</v>
      </c>
      <c r="K16" s="13">
        <v>4</v>
      </c>
      <c r="L16" s="13">
        <f t="shared" si="0"/>
        <v>48</v>
      </c>
      <c r="M16" s="14"/>
      <c r="N16" s="14"/>
      <c r="O16" s="77" t="s">
        <v>84</v>
      </c>
      <c r="P16" s="78"/>
      <c r="Q16" s="79"/>
    </row>
    <row r="17" spans="1:17" ht="26.25" customHeight="1" x14ac:dyDescent="0.2">
      <c r="A17" s="10">
        <v>9</v>
      </c>
      <c r="B17" s="11" t="s">
        <v>35</v>
      </c>
      <c r="C17" s="12" t="s">
        <v>6</v>
      </c>
      <c r="D17" s="6" t="s">
        <v>95</v>
      </c>
      <c r="E17" s="15"/>
      <c r="F17" s="15"/>
      <c r="G17" s="13">
        <v>3</v>
      </c>
      <c r="H17" s="15"/>
      <c r="I17" s="13">
        <v>1</v>
      </c>
      <c r="J17" s="13">
        <v>4</v>
      </c>
      <c r="K17" s="15"/>
      <c r="L17" s="13">
        <f t="shared" si="0"/>
        <v>8</v>
      </c>
      <c r="M17" s="14"/>
      <c r="N17" s="14"/>
      <c r="O17" s="77" t="s">
        <v>84</v>
      </c>
      <c r="P17" s="78"/>
      <c r="Q17" s="79"/>
    </row>
    <row r="18" spans="1:17" ht="26.25" customHeight="1" x14ac:dyDescent="0.2">
      <c r="A18" s="10">
        <v>10</v>
      </c>
      <c r="B18" s="11" t="s">
        <v>36</v>
      </c>
      <c r="C18" s="12" t="s">
        <v>7</v>
      </c>
      <c r="D18" s="6" t="s">
        <v>95</v>
      </c>
      <c r="E18" s="13">
        <v>4</v>
      </c>
      <c r="F18" s="13">
        <v>6</v>
      </c>
      <c r="G18" s="13">
        <v>12</v>
      </c>
      <c r="H18" s="13">
        <v>4</v>
      </c>
      <c r="I18" s="13">
        <v>4</v>
      </c>
      <c r="J18" s="13">
        <v>14</v>
      </c>
      <c r="K18" s="13">
        <v>4</v>
      </c>
      <c r="L18" s="13">
        <f t="shared" si="0"/>
        <v>48</v>
      </c>
      <c r="M18" s="14"/>
      <c r="N18" s="14"/>
      <c r="O18" s="77" t="s">
        <v>84</v>
      </c>
      <c r="P18" s="78"/>
      <c r="Q18" s="79"/>
    </row>
    <row r="19" spans="1:17" ht="26.25" customHeight="1" x14ac:dyDescent="0.2">
      <c r="A19" s="17">
        <v>11</v>
      </c>
      <c r="B19" s="11" t="s">
        <v>37</v>
      </c>
      <c r="C19" s="12" t="s">
        <v>7</v>
      </c>
      <c r="D19" s="6" t="s">
        <v>95</v>
      </c>
      <c r="E19" s="15"/>
      <c r="F19" s="15"/>
      <c r="G19" s="13">
        <v>4</v>
      </c>
      <c r="H19" s="15"/>
      <c r="I19" s="13">
        <v>2</v>
      </c>
      <c r="J19" s="13">
        <v>6</v>
      </c>
      <c r="K19" s="15"/>
      <c r="L19" s="13">
        <f t="shared" si="0"/>
        <v>12</v>
      </c>
      <c r="M19" s="14"/>
      <c r="N19" s="14"/>
      <c r="O19" s="77" t="s">
        <v>84</v>
      </c>
      <c r="P19" s="78"/>
      <c r="Q19" s="79"/>
    </row>
    <row r="20" spans="1:17" ht="26.25" customHeight="1" x14ac:dyDescent="0.2">
      <c r="A20" s="10">
        <v>12</v>
      </c>
      <c r="B20" s="11" t="s">
        <v>38</v>
      </c>
      <c r="C20" s="12" t="s">
        <v>7</v>
      </c>
      <c r="D20" s="6" t="s">
        <v>95</v>
      </c>
      <c r="E20" s="15"/>
      <c r="F20" s="15"/>
      <c r="G20" s="13">
        <v>4</v>
      </c>
      <c r="H20" s="15"/>
      <c r="I20" s="13">
        <v>2</v>
      </c>
      <c r="J20" s="13">
        <v>6</v>
      </c>
      <c r="K20" s="15"/>
      <c r="L20" s="13">
        <f t="shared" si="0"/>
        <v>12</v>
      </c>
      <c r="M20" s="14"/>
      <c r="N20" s="14"/>
      <c r="O20" s="77" t="s">
        <v>84</v>
      </c>
      <c r="P20" s="78"/>
      <c r="Q20" s="79"/>
    </row>
    <row r="21" spans="1:17" ht="26.25" customHeight="1" x14ac:dyDescent="0.2">
      <c r="A21" s="10">
        <v>13</v>
      </c>
      <c r="B21" s="11" t="s">
        <v>39</v>
      </c>
      <c r="C21" s="12" t="s">
        <v>7</v>
      </c>
      <c r="D21" s="6" t="s">
        <v>95</v>
      </c>
      <c r="E21" s="13">
        <v>8</v>
      </c>
      <c r="F21" s="13">
        <v>8</v>
      </c>
      <c r="G21" s="13">
        <v>23</v>
      </c>
      <c r="H21" s="15"/>
      <c r="I21" s="13">
        <v>10</v>
      </c>
      <c r="J21" s="13">
        <v>28</v>
      </c>
      <c r="K21" s="15"/>
      <c r="L21" s="13">
        <f t="shared" si="0"/>
        <v>77</v>
      </c>
      <c r="M21" s="14"/>
      <c r="N21" s="14"/>
      <c r="O21" s="77" t="s">
        <v>84</v>
      </c>
      <c r="P21" s="78"/>
      <c r="Q21" s="79"/>
    </row>
    <row r="22" spans="1:17" ht="26.25" customHeight="1" x14ac:dyDescent="0.2">
      <c r="A22" s="10">
        <v>14</v>
      </c>
      <c r="B22" s="11" t="s">
        <v>40</v>
      </c>
      <c r="C22" s="12" t="s">
        <v>8</v>
      </c>
      <c r="D22" s="6" t="s">
        <v>95</v>
      </c>
      <c r="E22" s="13">
        <v>78</v>
      </c>
      <c r="F22" s="13">
        <v>57</v>
      </c>
      <c r="G22" s="13">
        <v>154</v>
      </c>
      <c r="H22" s="13">
        <v>20</v>
      </c>
      <c r="I22" s="13">
        <v>61</v>
      </c>
      <c r="J22" s="13">
        <v>185</v>
      </c>
      <c r="K22" s="13">
        <v>12</v>
      </c>
      <c r="L22" s="13">
        <f t="shared" si="0"/>
        <v>567</v>
      </c>
      <c r="M22" s="14"/>
      <c r="N22" s="14"/>
      <c r="O22" s="77" t="s">
        <v>84</v>
      </c>
      <c r="P22" s="78"/>
      <c r="Q22" s="79"/>
    </row>
    <row r="23" spans="1:17" ht="26.25" customHeight="1" x14ac:dyDescent="0.2">
      <c r="A23" s="10">
        <v>15</v>
      </c>
      <c r="B23" s="18" t="s">
        <v>41</v>
      </c>
      <c r="C23" s="19" t="s">
        <v>97</v>
      </c>
      <c r="D23" s="20" t="s">
        <v>95</v>
      </c>
      <c r="E23" s="10">
        <v>66</v>
      </c>
      <c r="F23" s="10">
        <v>72</v>
      </c>
      <c r="G23" s="10">
        <v>210</v>
      </c>
      <c r="H23" s="10">
        <v>30</v>
      </c>
      <c r="I23" s="10">
        <v>80</v>
      </c>
      <c r="J23" s="10">
        <v>240</v>
      </c>
      <c r="K23" s="10">
        <v>36</v>
      </c>
      <c r="L23" s="10">
        <v>734</v>
      </c>
      <c r="M23" s="10"/>
      <c r="N23" s="21"/>
      <c r="O23" s="77" t="s">
        <v>84</v>
      </c>
      <c r="P23" s="78"/>
      <c r="Q23" s="79"/>
    </row>
    <row r="24" spans="1:17" ht="26.25" customHeight="1" x14ac:dyDescent="0.2">
      <c r="A24" s="10">
        <v>16</v>
      </c>
      <c r="B24" s="22" t="s">
        <v>42</v>
      </c>
      <c r="C24" s="23" t="s">
        <v>98</v>
      </c>
      <c r="D24" s="24" t="s">
        <v>9</v>
      </c>
      <c r="E24" s="14">
        <v>6</v>
      </c>
      <c r="F24" s="14">
        <v>6</v>
      </c>
      <c r="G24" s="14">
        <v>10</v>
      </c>
      <c r="H24" s="14"/>
      <c r="I24" s="14">
        <v>6</v>
      </c>
      <c r="J24" s="14">
        <v>10</v>
      </c>
      <c r="K24" s="14"/>
      <c r="L24" s="14">
        <v>38</v>
      </c>
      <c r="M24" s="14"/>
      <c r="N24" s="14"/>
      <c r="O24" s="77" t="s">
        <v>84</v>
      </c>
      <c r="P24" s="78"/>
      <c r="Q24" s="79"/>
    </row>
    <row r="25" spans="1:17" ht="26.25" customHeight="1" x14ac:dyDescent="0.2">
      <c r="A25" s="10">
        <v>17</v>
      </c>
      <c r="B25" s="22" t="s">
        <v>43</v>
      </c>
      <c r="C25" s="12" t="s">
        <v>7</v>
      </c>
      <c r="D25" s="24" t="s">
        <v>9</v>
      </c>
      <c r="E25" s="14">
        <v>6</v>
      </c>
      <c r="F25" s="14">
        <v>6</v>
      </c>
      <c r="G25" s="14">
        <v>10</v>
      </c>
      <c r="H25" s="14"/>
      <c r="I25" s="14">
        <v>6</v>
      </c>
      <c r="J25" s="14">
        <v>10</v>
      </c>
      <c r="K25" s="14"/>
      <c r="L25" s="14">
        <v>38</v>
      </c>
      <c r="M25" s="14"/>
      <c r="N25" s="14"/>
      <c r="O25" s="77" t="s">
        <v>84</v>
      </c>
      <c r="P25" s="78"/>
      <c r="Q25" s="79"/>
    </row>
    <row r="26" spans="1:17" ht="26.25" customHeight="1" x14ac:dyDescent="0.2">
      <c r="A26" s="10">
        <v>18</v>
      </c>
      <c r="B26" s="22" t="s">
        <v>44</v>
      </c>
      <c r="C26" s="12" t="s">
        <v>7</v>
      </c>
      <c r="D26" s="24" t="s">
        <v>9</v>
      </c>
      <c r="E26" s="14">
        <v>12</v>
      </c>
      <c r="F26" s="14">
        <v>12</v>
      </c>
      <c r="G26" s="14">
        <v>8</v>
      </c>
      <c r="H26" s="14">
        <v>28</v>
      </c>
      <c r="I26" s="14">
        <v>12</v>
      </c>
      <c r="J26" s="14">
        <v>32</v>
      </c>
      <c r="K26" s="14">
        <v>12</v>
      </c>
      <c r="L26" s="14">
        <v>116</v>
      </c>
      <c r="M26" s="14"/>
      <c r="N26" s="14"/>
      <c r="O26" s="77" t="s">
        <v>84</v>
      </c>
      <c r="P26" s="78"/>
      <c r="Q26" s="79"/>
    </row>
    <row r="27" spans="1:17" ht="26.25" customHeight="1" x14ac:dyDescent="0.2">
      <c r="A27" s="10">
        <v>19</v>
      </c>
      <c r="B27" s="18" t="s">
        <v>107</v>
      </c>
      <c r="C27" s="19" t="s">
        <v>108</v>
      </c>
      <c r="D27" s="25" t="s">
        <v>87</v>
      </c>
      <c r="E27" s="26">
        <v>238</v>
      </c>
      <c r="F27" s="26">
        <v>277</v>
      </c>
      <c r="G27" s="26">
        <v>133</v>
      </c>
      <c r="H27" s="26">
        <v>650</v>
      </c>
      <c r="I27" s="26">
        <v>163</v>
      </c>
      <c r="J27" s="27">
        <v>786</v>
      </c>
      <c r="K27" s="28">
        <v>206</v>
      </c>
      <c r="L27" s="14">
        <v>2453</v>
      </c>
      <c r="M27" s="28"/>
      <c r="N27" s="29"/>
      <c r="O27" s="77" t="s">
        <v>84</v>
      </c>
      <c r="P27" s="78"/>
      <c r="Q27" s="79"/>
    </row>
    <row r="28" spans="1:17" ht="26.25" customHeight="1" x14ac:dyDescent="0.2">
      <c r="A28" s="10">
        <v>20</v>
      </c>
      <c r="B28" s="11" t="s">
        <v>45</v>
      </c>
      <c r="C28" s="30" t="s">
        <v>109</v>
      </c>
      <c r="D28" s="31" t="s">
        <v>99</v>
      </c>
      <c r="E28" s="28"/>
      <c r="F28" s="28"/>
      <c r="G28" s="10">
        <v>24</v>
      </c>
      <c r="H28" s="28"/>
      <c r="I28" s="10">
        <v>12</v>
      </c>
      <c r="J28" s="10">
        <v>36</v>
      </c>
      <c r="K28" s="28"/>
      <c r="L28" s="10">
        <v>72</v>
      </c>
      <c r="M28" s="10"/>
      <c r="N28" s="10"/>
      <c r="O28" s="77" t="s">
        <v>84</v>
      </c>
      <c r="P28" s="78"/>
      <c r="Q28" s="79"/>
    </row>
    <row r="29" spans="1:17" ht="18.75" customHeight="1" x14ac:dyDescent="0.2">
      <c r="A29" s="32"/>
      <c r="B29" s="33" t="s">
        <v>73</v>
      </c>
      <c r="C29" s="32"/>
      <c r="D29" s="3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81"/>
      <c r="P29" s="82"/>
      <c r="Q29" s="83"/>
    </row>
    <row r="30" spans="1:17" ht="26.1" customHeight="1" x14ac:dyDescent="0.2">
      <c r="A30" s="74" t="s">
        <v>86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7" ht="19.350000000000001" customHeight="1" x14ac:dyDescent="0.2">
      <c r="A31" s="34" t="s">
        <v>91</v>
      </c>
      <c r="B31" s="34" t="s">
        <v>100</v>
      </c>
      <c r="C31" s="34" t="s">
        <v>101</v>
      </c>
      <c r="D31" s="34" t="s">
        <v>93</v>
      </c>
      <c r="E31" s="6" t="s">
        <v>47</v>
      </c>
      <c r="F31" s="6" t="s">
        <v>48</v>
      </c>
      <c r="G31" s="6" t="s">
        <v>49</v>
      </c>
      <c r="H31" s="6" t="s">
        <v>50</v>
      </c>
      <c r="I31" s="8" t="s">
        <v>110</v>
      </c>
      <c r="J31" s="8" t="s">
        <v>111</v>
      </c>
      <c r="K31" s="6" t="s">
        <v>51</v>
      </c>
      <c r="L31" s="34" t="s">
        <v>74</v>
      </c>
      <c r="M31" s="34" t="s">
        <v>25</v>
      </c>
      <c r="N31" s="34" t="s">
        <v>75</v>
      </c>
      <c r="O31" s="35" t="s">
        <v>26</v>
      </c>
      <c r="P31" s="35" t="s">
        <v>27</v>
      </c>
      <c r="Q31" s="34" t="s">
        <v>94</v>
      </c>
    </row>
    <row r="32" spans="1:17" ht="23.25" customHeight="1" x14ac:dyDescent="0.2">
      <c r="A32" s="84">
        <v>1</v>
      </c>
      <c r="B32" s="86" t="s">
        <v>52</v>
      </c>
      <c r="C32" s="36" t="s">
        <v>76</v>
      </c>
      <c r="D32" s="34" t="s">
        <v>24</v>
      </c>
      <c r="E32" s="37">
        <v>74.2</v>
      </c>
      <c r="F32" s="37">
        <v>84.8</v>
      </c>
      <c r="G32" s="36">
        <v>196.1</v>
      </c>
      <c r="H32" s="37">
        <v>42.4</v>
      </c>
      <c r="I32" s="37">
        <v>84.8</v>
      </c>
      <c r="J32" s="37">
        <v>238.5</v>
      </c>
      <c r="K32" s="37">
        <v>63.6</v>
      </c>
      <c r="L32" s="37">
        <v>784.4</v>
      </c>
      <c r="M32" s="38">
        <v>2</v>
      </c>
      <c r="N32" s="39">
        <f>L32*M32</f>
        <v>1568.8</v>
      </c>
      <c r="O32" s="23"/>
      <c r="P32" s="40"/>
      <c r="Q32" s="41" t="s">
        <v>72</v>
      </c>
    </row>
    <row r="33" spans="1:17" ht="23.25" customHeight="1" x14ac:dyDescent="0.2">
      <c r="A33" s="85"/>
      <c r="B33" s="87"/>
      <c r="C33" s="36" t="s">
        <v>77</v>
      </c>
      <c r="D33" s="34" t="s">
        <v>24</v>
      </c>
      <c r="E33" s="36">
        <v>26.04</v>
      </c>
      <c r="F33" s="36">
        <v>29.76</v>
      </c>
      <c r="G33" s="42">
        <v>68.819999999999993</v>
      </c>
      <c r="H33" s="42">
        <v>14.88</v>
      </c>
      <c r="I33" s="36">
        <v>29.76</v>
      </c>
      <c r="J33" s="36">
        <v>83.7</v>
      </c>
      <c r="K33" s="42">
        <v>22.32</v>
      </c>
      <c r="L33" s="42">
        <v>275.27999999999997</v>
      </c>
      <c r="M33" s="43">
        <v>2</v>
      </c>
      <c r="N33" s="39">
        <f t="shared" ref="N33:N63" si="1">L33*M33</f>
        <v>550.55999999999995</v>
      </c>
      <c r="O33" s="23"/>
      <c r="P33" s="40"/>
      <c r="Q33" s="41" t="s">
        <v>72</v>
      </c>
    </row>
    <row r="34" spans="1:17" ht="23.25" customHeight="1" x14ac:dyDescent="0.2">
      <c r="A34" s="44">
        <v>2</v>
      </c>
      <c r="B34" s="45" t="s">
        <v>53</v>
      </c>
      <c r="C34" s="36" t="s">
        <v>14</v>
      </c>
      <c r="D34" s="34" t="s">
        <v>24</v>
      </c>
      <c r="E34" s="36">
        <v>65.52</v>
      </c>
      <c r="F34" s="42">
        <v>65.52</v>
      </c>
      <c r="G34" s="42">
        <v>188.37</v>
      </c>
      <c r="H34" s="46"/>
      <c r="I34" s="36">
        <v>81.900000000000006</v>
      </c>
      <c r="J34" s="42">
        <v>262.08</v>
      </c>
      <c r="K34" s="46"/>
      <c r="L34" s="42">
        <v>663.39</v>
      </c>
      <c r="M34" s="38">
        <v>2</v>
      </c>
      <c r="N34" s="39">
        <f t="shared" si="1"/>
        <v>1326.78</v>
      </c>
      <c r="O34" s="23"/>
      <c r="P34" s="40"/>
      <c r="Q34" s="41" t="s">
        <v>72</v>
      </c>
    </row>
    <row r="35" spans="1:17" ht="23.25" customHeight="1" x14ac:dyDescent="0.2">
      <c r="A35" s="84">
        <v>3</v>
      </c>
      <c r="B35" s="86" t="s">
        <v>54</v>
      </c>
      <c r="C35" s="36" t="s">
        <v>15</v>
      </c>
      <c r="D35" s="34" t="s">
        <v>24</v>
      </c>
      <c r="E35" s="42">
        <v>13.92</v>
      </c>
      <c r="F35" s="42">
        <v>10.44</v>
      </c>
      <c r="G35" s="37">
        <v>17.399999999999999</v>
      </c>
      <c r="H35" s="42">
        <v>6.96</v>
      </c>
      <c r="I35" s="42">
        <v>10.44</v>
      </c>
      <c r="J35" s="42">
        <v>20.88</v>
      </c>
      <c r="K35" s="42">
        <v>6.96</v>
      </c>
      <c r="L35" s="47">
        <v>87</v>
      </c>
      <c r="M35" s="38">
        <v>4</v>
      </c>
      <c r="N35" s="39">
        <f t="shared" si="1"/>
        <v>348</v>
      </c>
      <c r="O35" s="23"/>
      <c r="P35" s="40"/>
      <c r="Q35" s="41" t="s">
        <v>72</v>
      </c>
    </row>
    <row r="36" spans="1:17" ht="23.25" customHeight="1" x14ac:dyDescent="0.2">
      <c r="A36" s="85"/>
      <c r="B36" s="87"/>
      <c r="C36" s="36" t="s">
        <v>16</v>
      </c>
      <c r="D36" s="34" t="s">
        <v>24</v>
      </c>
      <c r="E36" s="42">
        <v>83.28</v>
      </c>
      <c r="F36" s="42">
        <v>62.46</v>
      </c>
      <c r="G36" s="36">
        <v>104.1</v>
      </c>
      <c r="H36" s="36">
        <v>41.64</v>
      </c>
      <c r="I36" s="42">
        <v>62.46</v>
      </c>
      <c r="J36" s="42">
        <v>124.92</v>
      </c>
      <c r="K36" s="36">
        <v>41.64</v>
      </c>
      <c r="L36" s="37">
        <v>520.5</v>
      </c>
      <c r="M36" s="43">
        <v>2</v>
      </c>
      <c r="N36" s="39">
        <f t="shared" si="1"/>
        <v>1041</v>
      </c>
      <c r="O36" s="23"/>
      <c r="P36" s="40"/>
      <c r="Q36" s="41" t="s">
        <v>72</v>
      </c>
    </row>
    <row r="37" spans="1:17" ht="23.25" customHeight="1" x14ac:dyDescent="0.2">
      <c r="A37" s="44">
        <v>4</v>
      </c>
      <c r="B37" s="45" t="s">
        <v>55</v>
      </c>
      <c r="C37" s="36" t="s">
        <v>79</v>
      </c>
      <c r="D37" s="34" t="s">
        <v>24</v>
      </c>
      <c r="E37" s="47">
        <v>16</v>
      </c>
      <c r="F37" s="47">
        <v>16</v>
      </c>
      <c r="G37" s="47">
        <v>40</v>
      </c>
      <c r="H37" s="46"/>
      <c r="I37" s="47">
        <v>16</v>
      </c>
      <c r="J37" s="47">
        <v>44</v>
      </c>
      <c r="K37" s="46"/>
      <c r="L37" s="47">
        <v>132</v>
      </c>
      <c r="M37" s="38">
        <v>2</v>
      </c>
      <c r="N37" s="39">
        <f t="shared" si="1"/>
        <v>264</v>
      </c>
      <c r="O37" s="23"/>
      <c r="P37" s="40"/>
      <c r="Q37" s="41" t="s">
        <v>72</v>
      </c>
    </row>
    <row r="38" spans="1:17" ht="23.25" customHeight="1" x14ac:dyDescent="0.2">
      <c r="A38" s="44">
        <v>5</v>
      </c>
      <c r="B38" s="45" t="s">
        <v>56</v>
      </c>
      <c r="C38" s="36" t="s">
        <v>76</v>
      </c>
      <c r="D38" s="34" t="s">
        <v>24</v>
      </c>
      <c r="E38" s="47">
        <v>8</v>
      </c>
      <c r="F38" s="47">
        <v>8</v>
      </c>
      <c r="G38" s="47">
        <v>8</v>
      </c>
      <c r="H38" s="47">
        <v>8</v>
      </c>
      <c r="I38" s="47">
        <v>8</v>
      </c>
      <c r="J38" s="47">
        <v>8</v>
      </c>
      <c r="K38" s="47">
        <v>8</v>
      </c>
      <c r="L38" s="47">
        <v>56</v>
      </c>
      <c r="M38" s="38">
        <v>2</v>
      </c>
      <c r="N38" s="39">
        <f t="shared" si="1"/>
        <v>112</v>
      </c>
      <c r="O38" s="23"/>
      <c r="P38" s="40"/>
      <c r="Q38" s="41" t="s">
        <v>72</v>
      </c>
    </row>
    <row r="39" spans="1:17" ht="23.25" customHeight="1" x14ac:dyDescent="0.2">
      <c r="A39" s="44">
        <v>6</v>
      </c>
      <c r="B39" s="48" t="s">
        <v>112</v>
      </c>
      <c r="C39" s="36" t="s">
        <v>17</v>
      </c>
      <c r="D39" s="34" t="s">
        <v>24</v>
      </c>
      <c r="E39" s="47">
        <v>32</v>
      </c>
      <c r="F39" s="47">
        <v>32</v>
      </c>
      <c r="G39" s="47">
        <v>96</v>
      </c>
      <c r="H39" s="46"/>
      <c r="I39" s="47">
        <v>32</v>
      </c>
      <c r="J39" s="47">
        <v>96</v>
      </c>
      <c r="K39" s="46"/>
      <c r="L39" s="47">
        <v>288</v>
      </c>
      <c r="M39" s="38">
        <v>2</v>
      </c>
      <c r="N39" s="39">
        <f t="shared" si="1"/>
        <v>576</v>
      </c>
      <c r="O39" s="23"/>
      <c r="P39" s="40"/>
      <c r="Q39" s="41" t="s">
        <v>72</v>
      </c>
    </row>
    <row r="40" spans="1:17" ht="23.25" customHeight="1" x14ac:dyDescent="0.2">
      <c r="A40" s="84">
        <v>7</v>
      </c>
      <c r="B40" s="86" t="s">
        <v>57</v>
      </c>
      <c r="C40" s="36" t="s">
        <v>17</v>
      </c>
      <c r="D40" s="34" t="s">
        <v>24</v>
      </c>
      <c r="E40" s="46"/>
      <c r="F40" s="46"/>
      <c r="G40" s="37">
        <v>14.4</v>
      </c>
      <c r="H40" s="46"/>
      <c r="I40" s="37">
        <v>7.2</v>
      </c>
      <c r="J40" s="36">
        <v>21.6</v>
      </c>
      <c r="K40" s="46"/>
      <c r="L40" s="37">
        <v>43.2</v>
      </c>
      <c r="M40" s="38">
        <v>2</v>
      </c>
      <c r="N40" s="39">
        <f t="shared" si="1"/>
        <v>86.4</v>
      </c>
      <c r="O40" s="23"/>
      <c r="P40" s="40"/>
      <c r="Q40" s="41" t="s">
        <v>72</v>
      </c>
    </row>
    <row r="41" spans="1:17" ht="23.25" customHeight="1" x14ac:dyDescent="0.2">
      <c r="A41" s="85"/>
      <c r="B41" s="87"/>
      <c r="C41" s="36" t="s">
        <v>18</v>
      </c>
      <c r="D41" s="34" t="s">
        <v>24</v>
      </c>
      <c r="E41" s="46"/>
      <c r="F41" s="46"/>
      <c r="G41" s="37">
        <v>6.4</v>
      </c>
      <c r="H41" s="46"/>
      <c r="I41" s="37">
        <v>3.2</v>
      </c>
      <c r="J41" s="37">
        <v>9.6</v>
      </c>
      <c r="K41" s="46"/>
      <c r="L41" s="37">
        <v>19.2</v>
      </c>
      <c r="M41" s="38">
        <v>2</v>
      </c>
      <c r="N41" s="39">
        <f t="shared" si="1"/>
        <v>38.4</v>
      </c>
      <c r="O41" s="23"/>
      <c r="P41" s="40"/>
      <c r="Q41" s="41" t="s">
        <v>72</v>
      </c>
    </row>
    <row r="42" spans="1:17" ht="23.25" customHeight="1" x14ac:dyDescent="0.2">
      <c r="A42" s="84">
        <v>8</v>
      </c>
      <c r="B42" s="86" t="s">
        <v>58</v>
      </c>
      <c r="C42" s="36" t="s">
        <v>78</v>
      </c>
      <c r="D42" s="34" t="s">
        <v>24</v>
      </c>
      <c r="E42" s="46"/>
      <c r="F42" s="46"/>
      <c r="G42" s="42">
        <v>30.56</v>
      </c>
      <c r="H42" s="46"/>
      <c r="I42" s="42">
        <v>7.64</v>
      </c>
      <c r="J42" s="42">
        <v>22.92</v>
      </c>
      <c r="K42" s="46"/>
      <c r="L42" s="36">
        <v>61.12</v>
      </c>
      <c r="M42" s="38">
        <v>2</v>
      </c>
      <c r="N42" s="39">
        <f t="shared" si="1"/>
        <v>122.24</v>
      </c>
      <c r="O42" s="23"/>
      <c r="P42" s="40"/>
      <c r="Q42" s="41" t="s">
        <v>72</v>
      </c>
    </row>
    <row r="43" spans="1:17" ht="23.25" customHeight="1" x14ac:dyDescent="0.2">
      <c r="A43" s="85"/>
      <c r="B43" s="87"/>
      <c r="C43" s="36" t="s">
        <v>77</v>
      </c>
      <c r="D43" s="34" t="s">
        <v>24</v>
      </c>
      <c r="E43" s="46"/>
      <c r="F43" s="46"/>
      <c r="G43" s="37">
        <v>12.8</v>
      </c>
      <c r="H43" s="46"/>
      <c r="I43" s="37">
        <v>3.2</v>
      </c>
      <c r="J43" s="37">
        <v>9.6</v>
      </c>
      <c r="K43" s="46"/>
      <c r="L43" s="37">
        <v>25.6</v>
      </c>
      <c r="M43" s="38">
        <v>2</v>
      </c>
      <c r="N43" s="39">
        <f t="shared" si="1"/>
        <v>51.2</v>
      </c>
      <c r="O43" s="23"/>
      <c r="P43" s="40"/>
      <c r="Q43" s="41" t="s">
        <v>72</v>
      </c>
    </row>
    <row r="44" spans="1:17" ht="23.25" customHeight="1" x14ac:dyDescent="0.2">
      <c r="A44" s="84">
        <v>9</v>
      </c>
      <c r="B44" s="86" t="s">
        <v>59</v>
      </c>
      <c r="C44" s="36" t="s">
        <v>79</v>
      </c>
      <c r="D44" s="34" t="s">
        <v>24</v>
      </c>
      <c r="E44" s="37">
        <v>6.4</v>
      </c>
      <c r="F44" s="37">
        <v>9.6</v>
      </c>
      <c r="G44" s="37">
        <v>19.2</v>
      </c>
      <c r="H44" s="37">
        <v>6.4</v>
      </c>
      <c r="I44" s="37">
        <v>6.4</v>
      </c>
      <c r="J44" s="37">
        <v>22.4</v>
      </c>
      <c r="K44" s="37">
        <v>6.4</v>
      </c>
      <c r="L44" s="37">
        <v>76.8</v>
      </c>
      <c r="M44" s="38">
        <v>2</v>
      </c>
      <c r="N44" s="39">
        <f t="shared" si="1"/>
        <v>153.6</v>
      </c>
      <c r="O44" s="23"/>
      <c r="P44" s="40"/>
      <c r="Q44" s="41" t="s">
        <v>72</v>
      </c>
    </row>
    <row r="45" spans="1:17" ht="23.25" customHeight="1" x14ac:dyDescent="0.2">
      <c r="A45" s="85"/>
      <c r="B45" s="87"/>
      <c r="C45" s="36" t="s">
        <v>18</v>
      </c>
      <c r="D45" s="34" t="s">
        <v>24</v>
      </c>
      <c r="E45" s="37">
        <v>6.4</v>
      </c>
      <c r="F45" s="37">
        <v>9.6</v>
      </c>
      <c r="G45" s="37">
        <v>19.2</v>
      </c>
      <c r="H45" s="37">
        <v>6.4</v>
      </c>
      <c r="I45" s="37">
        <v>6.4</v>
      </c>
      <c r="J45" s="37">
        <v>22.4</v>
      </c>
      <c r="K45" s="37">
        <v>6.4</v>
      </c>
      <c r="L45" s="37">
        <v>76.8</v>
      </c>
      <c r="M45" s="38">
        <v>2</v>
      </c>
      <c r="N45" s="39">
        <f t="shared" si="1"/>
        <v>153.6</v>
      </c>
      <c r="O45" s="23"/>
      <c r="P45" s="40"/>
      <c r="Q45" s="41" t="s">
        <v>72</v>
      </c>
    </row>
    <row r="46" spans="1:17" ht="23.25" customHeight="1" x14ac:dyDescent="0.2">
      <c r="A46" s="84">
        <v>10</v>
      </c>
      <c r="B46" s="86" t="s">
        <v>60</v>
      </c>
      <c r="C46" s="36" t="s">
        <v>80</v>
      </c>
      <c r="D46" s="34" t="s">
        <v>24</v>
      </c>
      <c r="E46" s="37">
        <v>70.2</v>
      </c>
      <c r="F46" s="37">
        <v>70.2</v>
      </c>
      <c r="G46" s="37">
        <v>163.80000000000001</v>
      </c>
      <c r="H46" s="37">
        <v>46.8</v>
      </c>
      <c r="I46" s="37">
        <v>46.8</v>
      </c>
      <c r="J46" s="37">
        <v>187.2</v>
      </c>
      <c r="K46" s="37">
        <v>70.2</v>
      </c>
      <c r="L46" s="37">
        <v>655.20000000000005</v>
      </c>
      <c r="M46" s="38">
        <v>2</v>
      </c>
      <c r="N46" s="39">
        <f t="shared" si="1"/>
        <v>1310.4000000000001</v>
      </c>
      <c r="O46" s="23"/>
      <c r="P46" s="40"/>
      <c r="Q46" s="41" t="s">
        <v>72</v>
      </c>
    </row>
    <row r="47" spans="1:17" ht="23.25" customHeight="1" x14ac:dyDescent="0.2">
      <c r="A47" s="88"/>
      <c r="B47" s="89"/>
      <c r="C47" s="36" t="s">
        <v>19</v>
      </c>
      <c r="D47" s="49" t="s">
        <v>24</v>
      </c>
      <c r="E47" s="50">
        <v>22.92</v>
      </c>
      <c r="F47" s="50">
        <v>22.92</v>
      </c>
      <c r="G47" s="50">
        <v>53.48</v>
      </c>
      <c r="H47" s="50">
        <v>15.28</v>
      </c>
      <c r="I47" s="50">
        <v>15.28</v>
      </c>
      <c r="J47" s="51">
        <v>61.12</v>
      </c>
      <c r="K47" s="50">
        <v>22.92</v>
      </c>
      <c r="L47" s="50">
        <v>213.92</v>
      </c>
      <c r="M47" s="52">
        <v>1</v>
      </c>
      <c r="N47" s="53">
        <f t="shared" si="1"/>
        <v>213.92</v>
      </c>
      <c r="O47" s="23"/>
      <c r="P47" s="40"/>
      <c r="Q47" s="41" t="s">
        <v>72</v>
      </c>
    </row>
    <row r="48" spans="1:17" ht="23.25" customHeight="1" x14ac:dyDescent="0.2">
      <c r="A48" s="54">
        <v>11</v>
      </c>
      <c r="B48" s="11" t="s">
        <v>61</v>
      </c>
      <c r="C48" s="36" t="s">
        <v>81</v>
      </c>
      <c r="D48" s="6" t="s">
        <v>24</v>
      </c>
      <c r="E48" s="28"/>
      <c r="F48" s="28"/>
      <c r="G48" s="55">
        <v>43.08</v>
      </c>
      <c r="H48" s="28"/>
      <c r="I48" s="12">
        <v>21.54</v>
      </c>
      <c r="J48" s="56">
        <v>64.62</v>
      </c>
      <c r="K48" s="28"/>
      <c r="L48" s="56">
        <v>129.24</v>
      </c>
      <c r="M48" s="57">
        <v>2</v>
      </c>
      <c r="N48" s="58">
        <f t="shared" si="1"/>
        <v>258.48</v>
      </c>
      <c r="O48" s="23"/>
      <c r="P48" s="40"/>
      <c r="Q48" s="41" t="s">
        <v>72</v>
      </c>
    </row>
    <row r="49" spans="1:17" ht="23.25" customHeight="1" x14ac:dyDescent="0.2">
      <c r="A49" s="59">
        <v>12</v>
      </c>
      <c r="B49" s="11" t="s">
        <v>62</v>
      </c>
      <c r="C49" s="36" t="s">
        <v>20</v>
      </c>
      <c r="D49" s="6" t="s">
        <v>24</v>
      </c>
      <c r="E49" s="60">
        <v>14.4</v>
      </c>
      <c r="F49" s="12">
        <v>21.6</v>
      </c>
      <c r="G49" s="60">
        <v>43.2</v>
      </c>
      <c r="H49" s="60">
        <v>7.2</v>
      </c>
      <c r="I49" s="60">
        <v>14.4</v>
      </c>
      <c r="J49" s="60">
        <v>50.4</v>
      </c>
      <c r="K49" s="60">
        <v>14.4</v>
      </c>
      <c r="L49" s="60">
        <v>165.6</v>
      </c>
      <c r="M49" s="57">
        <v>1</v>
      </c>
      <c r="N49" s="58">
        <f t="shared" si="1"/>
        <v>165.6</v>
      </c>
      <c r="O49" s="23"/>
      <c r="P49" s="40"/>
      <c r="Q49" s="41" t="s">
        <v>72</v>
      </c>
    </row>
    <row r="50" spans="1:17" ht="23.25" customHeight="1" x14ac:dyDescent="0.2">
      <c r="A50" s="54">
        <v>13</v>
      </c>
      <c r="B50" s="11" t="s">
        <v>63</v>
      </c>
      <c r="C50" s="36" t="s">
        <v>21</v>
      </c>
      <c r="D50" s="6" t="s">
        <v>24</v>
      </c>
      <c r="E50" s="28"/>
      <c r="F50" s="28"/>
      <c r="G50" s="60">
        <v>28.8</v>
      </c>
      <c r="H50" s="28"/>
      <c r="I50" s="60">
        <v>7.2</v>
      </c>
      <c r="J50" s="12">
        <v>21.6</v>
      </c>
      <c r="K50" s="28"/>
      <c r="L50" s="60">
        <v>57.6</v>
      </c>
      <c r="M50" s="57">
        <v>1</v>
      </c>
      <c r="N50" s="58">
        <f t="shared" si="1"/>
        <v>57.6</v>
      </c>
      <c r="O50" s="23"/>
      <c r="P50" s="40"/>
      <c r="Q50" s="41" t="s">
        <v>72</v>
      </c>
    </row>
    <row r="51" spans="1:17" ht="23.25" customHeight="1" x14ac:dyDescent="0.2">
      <c r="A51" s="59">
        <v>14</v>
      </c>
      <c r="B51" s="11" t="s">
        <v>64</v>
      </c>
      <c r="C51" s="36" t="s">
        <v>22</v>
      </c>
      <c r="D51" s="6" t="s">
        <v>24</v>
      </c>
      <c r="E51" s="28"/>
      <c r="F51" s="28"/>
      <c r="G51" s="60">
        <v>13.2</v>
      </c>
      <c r="H51" s="28"/>
      <c r="I51" s="60">
        <v>6.6</v>
      </c>
      <c r="J51" s="60">
        <v>19.8</v>
      </c>
      <c r="K51" s="28"/>
      <c r="L51" s="60">
        <v>39.6</v>
      </c>
      <c r="M51" s="57">
        <v>1</v>
      </c>
      <c r="N51" s="58">
        <f t="shared" si="1"/>
        <v>39.6</v>
      </c>
      <c r="O51" s="23"/>
      <c r="P51" s="40"/>
      <c r="Q51" s="41" t="s">
        <v>72</v>
      </c>
    </row>
    <row r="52" spans="1:17" ht="23.25" customHeight="1" x14ac:dyDescent="0.2">
      <c r="A52" s="54">
        <v>15</v>
      </c>
      <c r="B52" s="11" t="s">
        <v>65</v>
      </c>
      <c r="C52" s="36" t="s">
        <v>82</v>
      </c>
      <c r="D52" s="6" t="s">
        <v>24</v>
      </c>
      <c r="E52" s="28"/>
      <c r="F52" s="28"/>
      <c r="G52" s="60">
        <v>14.4</v>
      </c>
      <c r="H52" s="28"/>
      <c r="I52" s="60">
        <v>7.2</v>
      </c>
      <c r="J52" s="12">
        <v>21.6</v>
      </c>
      <c r="K52" s="28"/>
      <c r="L52" s="60">
        <v>43.2</v>
      </c>
      <c r="M52" s="57">
        <v>1</v>
      </c>
      <c r="N52" s="58">
        <f t="shared" si="1"/>
        <v>43.2</v>
      </c>
      <c r="O52" s="23"/>
      <c r="P52" s="40"/>
      <c r="Q52" s="41" t="s">
        <v>72</v>
      </c>
    </row>
    <row r="53" spans="1:17" ht="23.25" customHeight="1" x14ac:dyDescent="0.2">
      <c r="A53" s="59">
        <v>16</v>
      </c>
      <c r="B53" s="11" t="s">
        <v>102</v>
      </c>
      <c r="C53" s="36" t="s">
        <v>83</v>
      </c>
      <c r="D53" s="6" t="s">
        <v>24</v>
      </c>
      <c r="E53" s="28"/>
      <c r="F53" s="28"/>
      <c r="G53" s="10">
        <v>52</v>
      </c>
      <c r="H53" s="28"/>
      <c r="I53" s="10">
        <v>26</v>
      </c>
      <c r="J53" s="28"/>
      <c r="K53" s="28"/>
      <c r="L53" s="10">
        <v>78</v>
      </c>
      <c r="M53" s="57">
        <v>4</v>
      </c>
      <c r="N53" s="58">
        <f t="shared" si="1"/>
        <v>312</v>
      </c>
      <c r="O53" s="23"/>
      <c r="P53" s="40"/>
      <c r="Q53" s="41" t="s">
        <v>72</v>
      </c>
    </row>
    <row r="54" spans="1:17" ht="23.25" customHeight="1" x14ac:dyDescent="0.2">
      <c r="A54" s="54">
        <v>17</v>
      </c>
      <c r="B54" s="11" t="s">
        <v>66</v>
      </c>
      <c r="C54" s="36" t="s">
        <v>83</v>
      </c>
      <c r="D54" s="6" t="s">
        <v>24</v>
      </c>
      <c r="E54" s="10">
        <v>22</v>
      </c>
      <c r="F54" s="10">
        <v>33</v>
      </c>
      <c r="G54" s="10">
        <v>66</v>
      </c>
      <c r="H54" s="10">
        <v>22</v>
      </c>
      <c r="I54" s="10">
        <v>22</v>
      </c>
      <c r="J54" s="10">
        <v>77</v>
      </c>
      <c r="K54" s="10">
        <v>22</v>
      </c>
      <c r="L54" s="10">
        <v>264</v>
      </c>
      <c r="M54" s="57">
        <v>4</v>
      </c>
      <c r="N54" s="58">
        <f t="shared" si="1"/>
        <v>1056</v>
      </c>
      <c r="O54" s="23"/>
      <c r="P54" s="40"/>
      <c r="Q54" s="41" t="s">
        <v>72</v>
      </c>
    </row>
    <row r="55" spans="1:17" ht="23.25" customHeight="1" x14ac:dyDescent="0.2">
      <c r="A55" s="59">
        <v>18</v>
      </c>
      <c r="B55" s="9" t="s">
        <v>67</v>
      </c>
      <c r="C55" s="36" t="s">
        <v>10</v>
      </c>
      <c r="D55" s="6" t="s">
        <v>24</v>
      </c>
      <c r="E55" s="14">
        <v>66</v>
      </c>
      <c r="F55" s="14">
        <v>66</v>
      </c>
      <c r="G55" s="14">
        <v>110</v>
      </c>
      <c r="H55" s="14"/>
      <c r="I55" s="14">
        <v>66</v>
      </c>
      <c r="J55" s="14">
        <v>110</v>
      </c>
      <c r="K55" s="14"/>
      <c r="L55" s="14">
        <v>418</v>
      </c>
      <c r="M55" s="61">
        <v>2</v>
      </c>
      <c r="N55" s="58">
        <f t="shared" si="1"/>
        <v>836</v>
      </c>
      <c r="O55" s="23"/>
      <c r="P55" s="40"/>
      <c r="Q55" s="41" t="s">
        <v>72</v>
      </c>
    </row>
    <row r="56" spans="1:17" ht="23.25" customHeight="1" x14ac:dyDescent="0.2">
      <c r="A56" s="54">
        <v>19</v>
      </c>
      <c r="B56" s="9" t="s">
        <v>68</v>
      </c>
      <c r="C56" s="36" t="s">
        <v>11</v>
      </c>
      <c r="D56" s="6" t="s">
        <v>24</v>
      </c>
      <c r="E56" s="14">
        <v>336</v>
      </c>
      <c r="F56" s="14">
        <v>336</v>
      </c>
      <c r="G56" s="14">
        <v>224</v>
      </c>
      <c r="H56" s="14">
        <v>784</v>
      </c>
      <c r="I56" s="14">
        <v>336</v>
      </c>
      <c r="J56" s="14">
        <v>896</v>
      </c>
      <c r="K56" s="14">
        <v>336</v>
      </c>
      <c r="L56" s="14">
        <v>3248</v>
      </c>
      <c r="M56" s="61">
        <v>4</v>
      </c>
      <c r="N56" s="58">
        <f t="shared" si="1"/>
        <v>12992</v>
      </c>
      <c r="O56" s="23"/>
      <c r="P56" s="40"/>
      <c r="Q56" s="41" t="s">
        <v>72</v>
      </c>
    </row>
    <row r="57" spans="1:17" ht="23.25" customHeight="1" x14ac:dyDescent="0.2">
      <c r="A57" s="59">
        <v>20</v>
      </c>
      <c r="B57" s="9" t="s">
        <v>68</v>
      </c>
      <c r="C57" s="36" t="s">
        <v>12</v>
      </c>
      <c r="D57" s="6" t="s">
        <v>24</v>
      </c>
      <c r="E57" s="14">
        <v>346</v>
      </c>
      <c r="F57" s="14">
        <v>346</v>
      </c>
      <c r="G57" s="14">
        <v>230</v>
      </c>
      <c r="H57" s="14">
        <v>806</v>
      </c>
      <c r="I57" s="14">
        <v>346</v>
      </c>
      <c r="J57" s="14">
        <v>922</v>
      </c>
      <c r="K57" s="14">
        <v>346</v>
      </c>
      <c r="L57" s="14">
        <v>3342</v>
      </c>
      <c r="M57" s="61">
        <v>4</v>
      </c>
      <c r="N57" s="58">
        <f t="shared" si="1"/>
        <v>13368</v>
      </c>
      <c r="O57" s="23"/>
      <c r="P57" s="40"/>
      <c r="Q57" s="41" t="s">
        <v>72</v>
      </c>
    </row>
    <row r="58" spans="1:17" ht="23.25" customHeight="1" x14ac:dyDescent="0.2">
      <c r="A58" s="54">
        <v>21</v>
      </c>
      <c r="B58" s="62" t="s">
        <v>69</v>
      </c>
      <c r="C58" s="36" t="s">
        <v>113</v>
      </c>
      <c r="D58" s="6" t="s">
        <v>24</v>
      </c>
      <c r="E58" s="63">
        <v>462.4</v>
      </c>
      <c r="F58" s="26">
        <v>544</v>
      </c>
      <c r="G58" s="12">
        <v>258.39999999999998</v>
      </c>
      <c r="H58" s="63">
        <v>1237.5999999999999</v>
      </c>
      <c r="I58" s="26">
        <v>136</v>
      </c>
      <c r="J58" s="26">
        <v>1496</v>
      </c>
      <c r="K58" s="63">
        <v>394.4</v>
      </c>
      <c r="L58" s="12">
        <v>4528.8</v>
      </c>
      <c r="M58" s="61">
        <v>1</v>
      </c>
      <c r="N58" s="58">
        <f t="shared" si="1"/>
        <v>4528.8</v>
      </c>
      <c r="O58" s="23"/>
      <c r="P58" s="40"/>
      <c r="Q58" s="41" t="s">
        <v>72</v>
      </c>
    </row>
    <row r="59" spans="1:17" ht="23.25" customHeight="1" x14ac:dyDescent="0.2">
      <c r="A59" s="59">
        <v>22</v>
      </c>
      <c r="B59" s="62" t="s">
        <v>70</v>
      </c>
      <c r="C59" s="36" t="s">
        <v>13</v>
      </c>
      <c r="D59" s="6" t="s">
        <v>24</v>
      </c>
      <c r="E59" s="26">
        <v>8</v>
      </c>
      <c r="F59" s="26">
        <v>8</v>
      </c>
      <c r="G59" s="26">
        <v>4</v>
      </c>
      <c r="H59" s="26">
        <v>20</v>
      </c>
      <c r="I59" s="26">
        <v>8</v>
      </c>
      <c r="J59" s="26">
        <v>24</v>
      </c>
      <c r="K59" s="26">
        <v>6</v>
      </c>
      <c r="L59" s="26">
        <v>78</v>
      </c>
      <c r="M59" s="61">
        <v>4</v>
      </c>
      <c r="N59" s="58">
        <f t="shared" si="1"/>
        <v>312</v>
      </c>
      <c r="O59" s="23"/>
      <c r="P59" s="40"/>
      <c r="Q59" s="41" t="s">
        <v>72</v>
      </c>
    </row>
    <row r="60" spans="1:17" ht="23.25" customHeight="1" x14ac:dyDescent="0.2">
      <c r="A60" s="54">
        <v>23</v>
      </c>
      <c r="B60" s="76" t="s">
        <v>114</v>
      </c>
      <c r="C60" s="64" t="s">
        <v>115</v>
      </c>
      <c r="D60" s="6" t="s">
        <v>24</v>
      </c>
      <c r="E60" s="28"/>
      <c r="F60" s="28"/>
      <c r="G60" s="28"/>
      <c r="H60" s="26">
        <v>102</v>
      </c>
      <c r="I60" s="65">
        <v>46</v>
      </c>
      <c r="J60" s="26">
        <v>145</v>
      </c>
      <c r="K60" s="28"/>
      <c r="L60" s="28">
        <v>293</v>
      </c>
      <c r="M60" s="61">
        <v>1</v>
      </c>
      <c r="N60" s="58">
        <f t="shared" si="1"/>
        <v>293</v>
      </c>
      <c r="O60" s="23"/>
      <c r="P60" s="40"/>
      <c r="Q60" s="41" t="s">
        <v>72</v>
      </c>
    </row>
    <row r="61" spans="1:17" ht="23.25" customHeight="1" x14ac:dyDescent="0.2">
      <c r="A61" s="59">
        <v>24</v>
      </c>
      <c r="B61" s="76"/>
      <c r="C61" s="64" t="s">
        <v>116</v>
      </c>
      <c r="D61" s="6" t="s">
        <v>24</v>
      </c>
      <c r="E61" s="28"/>
      <c r="F61" s="28"/>
      <c r="G61" s="28"/>
      <c r="H61" s="26">
        <v>44</v>
      </c>
      <c r="I61" s="26">
        <v>22</v>
      </c>
      <c r="J61" s="26">
        <v>66</v>
      </c>
      <c r="K61" s="28"/>
      <c r="L61" s="28">
        <v>132</v>
      </c>
      <c r="M61" s="61">
        <v>1</v>
      </c>
      <c r="N61" s="58">
        <f t="shared" si="1"/>
        <v>132</v>
      </c>
      <c r="O61" s="23"/>
      <c r="P61" s="40"/>
      <c r="Q61" s="41" t="s">
        <v>72</v>
      </c>
    </row>
    <row r="62" spans="1:17" ht="23.25" customHeight="1" x14ac:dyDescent="0.2">
      <c r="A62" s="54">
        <v>25</v>
      </c>
      <c r="B62" s="11" t="s">
        <v>117</v>
      </c>
      <c r="C62" s="36" t="s">
        <v>118</v>
      </c>
      <c r="D62" s="6" t="s">
        <v>24</v>
      </c>
      <c r="E62" s="26">
        <v>102</v>
      </c>
      <c r="F62" s="26">
        <v>117</v>
      </c>
      <c r="G62" s="26">
        <v>57</v>
      </c>
      <c r="H62" s="26">
        <v>273</v>
      </c>
      <c r="I62" s="26">
        <v>117</v>
      </c>
      <c r="J62" s="26">
        <v>327</v>
      </c>
      <c r="K62" s="26">
        <v>90</v>
      </c>
      <c r="L62" s="26">
        <v>1083</v>
      </c>
      <c r="M62" s="61">
        <v>1</v>
      </c>
      <c r="N62" s="58">
        <f t="shared" si="1"/>
        <v>1083</v>
      </c>
      <c r="O62" s="23"/>
      <c r="P62" s="40"/>
      <c r="Q62" s="41" t="s">
        <v>72</v>
      </c>
    </row>
    <row r="63" spans="1:17" ht="23.25" customHeight="1" x14ac:dyDescent="0.2">
      <c r="A63" s="59">
        <v>26</v>
      </c>
      <c r="B63" s="62" t="s">
        <v>71</v>
      </c>
      <c r="C63" s="64" t="s">
        <v>103</v>
      </c>
      <c r="D63" s="6" t="s">
        <v>24</v>
      </c>
      <c r="E63" s="26">
        <v>2</v>
      </c>
      <c r="F63" s="26">
        <v>2</v>
      </c>
      <c r="G63" s="28"/>
      <c r="H63" s="26">
        <v>4</v>
      </c>
      <c r="I63" s="26">
        <v>4</v>
      </c>
      <c r="J63" s="26">
        <v>4</v>
      </c>
      <c r="K63" s="65">
        <v>2</v>
      </c>
      <c r="L63" s="26">
        <v>18</v>
      </c>
      <c r="M63" s="61">
        <v>4</v>
      </c>
      <c r="N63" s="58">
        <f t="shared" si="1"/>
        <v>72</v>
      </c>
      <c r="O63" s="23"/>
      <c r="P63" s="40"/>
      <c r="Q63" s="41" t="s">
        <v>72</v>
      </c>
    </row>
    <row r="64" spans="1:17" ht="18" customHeight="1" x14ac:dyDescent="0.2">
      <c r="A64" s="32"/>
      <c r="B64" s="33" t="s">
        <v>73</v>
      </c>
      <c r="C64" s="32"/>
      <c r="D64" s="32"/>
      <c r="E64" s="14"/>
      <c r="F64" s="14"/>
      <c r="G64" s="14"/>
      <c r="H64" s="14"/>
      <c r="I64" s="14"/>
      <c r="J64" s="14"/>
      <c r="K64" s="14"/>
      <c r="L64" s="14"/>
      <c r="M64" s="32"/>
      <c r="N64" s="66"/>
      <c r="O64" s="66"/>
      <c r="P64" s="66"/>
      <c r="Q64" s="32"/>
    </row>
    <row r="65" spans="1:17" ht="17.25" customHeight="1" x14ac:dyDescent="0.2">
      <c r="A65" s="32"/>
      <c r="B65" s="33" t="s">
        <v>46</v>
      </c>
      <c r="C65" s="32"/>
      <c r="D65" s="32"/>
      <c r="E65" s="14"/>
      <c r="F65" s="14"/>
      <c r="G65" s="14"/>
      <c r="H65" s="14"/>
      <c r="I65" s="14"/>
      <c r="J65" s="14"/>
      <c r="K65" s="14"/>
      <c r="L65" s="14"/>
      <c r="M65" s="32"/>
      <c r="N65" s="32"/>
      <c r="O65" s="32"/>
      <c r="P65" s="67"/>
      <c r="Q65" s="32"/>
    </row>
    <row r="66" spans="1:17" s="3" customFormat="1" ht="27" customHeight="1" x14ac:dyDescent="0.2">
      <c r="A66" s="69" t="s">
        <v>119</v>
      </c>
      <c r="B66" s="69"/>
      <c r="C66" s="69"/>
      <c r="D66" s="69"/>
      <c r="E66" s="69"/>
      <c r="F66" s="68"/>
      <c r="G66" s="2"/>
    </row>
    <row r="67" spans="1:17" s="3" customFormat="1" ht="27" customHeight="1" x14ac:dyDescent="0.2">
      <c r="A67" s="69" t="s">
        <v>120</v>
      </c>
      <c r="B67" s="69"/>
      <c r="C67" s="69"/>
      <c r="D67" s="69"/>
      <c r="E67" s="69"/>
      <c r="F67" s="68"/>
      <c r="G67" s="2"/>
    </row>
    <row r="68" spans="1:17" s="3" customFormat="1" ht="27" customHeight="1" x14ac:dyDescent="0.2">
      <c r="A68" s="70" t="s">
        <v>121</v>
      </c>
      <c r="B68" s="70"/>
      <c r="C68" s="70"/>
      <c r="D68" s="70"/>
      <c r="E68" s="70"/>
      <c r="F68" s="68"/>
      <c r="G68" s="2"/>
    </row>
    <row r="69" spans="1:17" s="3" customFormat="1" ht="27" customHeight="1" x14ac:dyDescent="0.2">
      <c r="A69" s="70" t="s">
        <v>122</v>
      </c>
      <c r="B69" s="70"/>
      <c r="C69" s="70"/>
      <c r="D69" s="70"/>
      <c r="E69" s="70"/>
      <c r="F69" s="68"/>
      <c r="G69" s="2"/>
    </row>
    <row r="70" spans="1:17" s="3" customFormat="1" ht="27" customHeight="1" x14ac:dyDescent="0.2">
      <c r="A70" s="70" t="s">
        <v>123</v>
      </c>
      <c r="B70" s="70"/>
      <c r="C70" s="70"/>
      <c r="D70" s="70"/>
      <c r="E70" s="70"/>
      <c r="F70" s="68"/>
      <c r="G70" s="2"/>
    </row>
  </sheetData>
  <mergeCells count="51">
    <mergeCell ref="A44:A45"/>
    <mergeCell ref="B44:B45"/>
    <mergeCell ref="A46:A47"/>
    <mergeCell ref="B46:B47"/>
    <mergeCell ref="A32:A33"/>
    <mergeCell ref="B32:B33"/>
    <mergeCell ref="A35:A36"/>
    <mergeCell ref="B35:B36"/>
    <mergeCell ref="A40:A41"/>
    <mergeCell ref="B40:B41"/>
    <mergeCell ref="O27:Q27"/>
    <mergeCell ref="O28:Q28"/>
    <mergeCell ref="O29:Q29"/>
    <mergeCell ref="A42:A43"/>
    <mergeCell ref="B42:B43"/>
    <mergeCell ref="O22:Q22"/>
    <mergeCell ref="O23:Q23"/>
    <mergeCell ref="O24:Q24"/>
    <mergeCell ref="O25:Q25"/>
    <mergeCell ref="O26:Q26"/>
    <mergeCell ref="A13:A14"/>
    <mergeCell ref="B13:B14"/>
    <mergeCell ref="A15:A16"/>
    <mergeCell ref="B15:B16"/>
    <mergeCell ref="O21:Q21"/>
    <mergeCell ref="O16:Q16"/>
    <mergeCell ref="O17:Q17"/>
    <mergeCell ref="O18:Q18"/>
    <mergeCell ref="O19:Q19"/>
    <mergeCell ref="O20:Q20"/>
    <mergeCell ref="O11:Q11"/>
    <mergeCell ref="O12:Q12"/>
    <mergeCell ref="O13:Q13"/>
    <mergeCell ref="O14:Q14"/>
    <mergeCell ref="O15:Q15"/>
    <mergeCell ref="A67:E67"/>
    <mergeCell ref="A68:E68"/>
    <mergeCell ref="A69:E69"/>
    <mergeCell ref="A70:E70"/>
    <mergeCell ref="A1:F1"/>
    <mergeCell ref="A3:F3"/>
    <mergeCell ref="A2:Q2"/>
    <mergeCell ref="A66:E66"/>
    <mergeCell ref="A5:Q5"/>
    <mergeCell ref="A30:Q30"/>
    <mergeCell ref="B60:B61"/>
    <mergeCell ref="O6:Q6"/>
    <mergeCell ref="O7:Q7"/>
    <mergeCell ref="O8:Q8"/>
    <mergeCell ref="O9:Q9"/>
    <mergeCell ref="O10:Q10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</dc:title>
  <dc:creator>Administrator</dc:creator>
  <cp:lastModifiedBy>Administrator</cp:lastModifiedBy>
  <cp:lastPrinted>2025-08-26T04:23:01Z</cp:lastPrinted>
  <dcterms:created xsi:type="dcterms:W3CDTF">2025-08-22T02:11:04Z</dcterms:created>
  <dcterms:modified xsi:type="dcterms:W3CDTF">2025-08-26T04:40:44Z</dcterms:modified>
</cp:coreProperties>
</file>